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2020\Projekty\01 - ZŠ Mareše\Revize pro výběr II\SO02.5 OBJEKT TD2\Edit\"/>
    </mc:Choice>
  </mc:AlternateContent>
  <bookViews>
    <workbookView xWindow="360" yWindow="240" windowWidth="18780" windowHeight="12975" activeTab="1"/>
  </bookViews>
  <sheets>
    <sheet name="Krycí list" sheetId="1" r:id="rId1"/>
    <sheet name="VZT" sheetId="5" r:id="rId2"/>
  </sheets>
  <definedNames>
    <definedName name="__MAIN__">#REF!</definedName>
    <definedName name="__MAIN1__">#REF!</definedName>
    <definedName name="__MvymF__">#REF!</definedName>
    <definedName name="__OobjF__">#REF!</definedName>
    <definedName name="__OoddF__">#REF!</definedName>
    <definedName name="__OradF__">#REF!</definedName>
    <definedName name="cisloobjektu">'Krycí list'!$A$5</definedName>
    <definedName name="cislostavby">'Krycí list'!$A$7</definedName>
    <definedName name="Datum">'Krycí list'!$B$27</definedName>
    <definedName name="Dil">#REF!</definedName>
    <definedName name="Dodavka">#REF!</definedName>
    <definedName name="Dodavka0">#REF!</definedName>
    <definedName name="HSV">#REF!</definedName>
    <definedName name="HSV0">#REF!</definedName>
    <definedName name="HZS">#REF!</definedName>
    <definedName name="HZS0">#REF!</definedName>
    <definedName name="JKSO">'Krycí list'!$G$2</definedName>
    <definedName name="MJ">'Krycí list'!$G$5</definedName>
    <definedName name="Mont">#REF!</definedName>
    <definedName name="Montaz0">#REF!</definedName>
    <definedName name="NazevDilu">#REF!</definedName>
    <definedName name="nazevobjektu">'Krycí list'!$C$5</definedName>
    <definedName name="nazevstavby">'Krycí list'!$C$7</definedName>
    <definedName name="_xlnm.Print_Titles" localSheetId="1">VZT!$1:$3</definedName>
    <definedName name="Objednatel">'Krycí list'!$C$10</definedName>
    <definedName name="_xlnm.Print_Area" localSheetId="0">'Krycí list'!$A$1:$G$45</definedName>
    <definedName name="_xlnm.Print_Area" localSheetId="1">VZT!$A$1:$I$214</definedName>
    <definedName name="PocetMJ">'Krycí list'!$G$6</definedName>
    <definedName name="Poznamka">'Krycí list'!$B$37</definedName>
    <definedName name="Projektant">'Krycí list'!$C$8</definedName>
    <definedName name="PSV">#REF!</definedName>
    <definedName name="PSV0">#REF!</definedName>
    <definedName name="SazbaDPH1">'Krycí list'!$C$30</definedName>
    <definedName name="SazbaDPH2">'Krycí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Typ">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52511" calcMode="manual"/>
</workbook>
</file>

<file path=xl/calcChain.xml><?xml version="1.0" encoding="utf-8"?>
<calcChain xmlns="http://schemas.openxmlformats.org/spreadsheetml/2006/main">
  <c r="I35" i="5" l="1"/>
  <c r="I193" i="5" l="1"/>
  <c r="I196" i="5"/>
  <c r="I197" i="5"/>
  <c r="I7" i="5" l="1"/>
  <c r="G7" i="1"/>
  <c r="C33" i="1"/>
  <c r="I199" i="5" l="1"/>
  <c r="I213" i="5" l="1"/>
</calcChain>
</file>

<file path=xl/sharedStrings.xml><?xml version="1.0" encoding="utf-8"?>
<sst xmlns="http://schemas.openxmlformats.org/spreadsheetml/2006/main" count="372" uniqueCount="223">
  <si>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</si>
  <si>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</si>
  <si>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</si>
  <si>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</si>
  <si>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</si>
  <si>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</si>
  <si>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</si>
  <si>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</si>
  <si>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</si>
  <si>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</si>
  <si>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</si>
  <si>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</si>
  <si>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</si>
  <si>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</si>
  <si>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</si>
  <si>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</si>
  <si>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</si>
  <si>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</si>
  <si>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</si>
  <si>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</si>
  <si>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</si>
  <si>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</si>
  <si>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</si>
  <si>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</si>
  <si>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</si>
  <si>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</si>
  <si>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</si>
  <si>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</si>
  <si>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</si>
  <si>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</si>
  <si>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</si>
  <si>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</si>
  <si>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ZRN+ost.náklady+HZS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</si>
  <si>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</si>
  <si>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</si>
  <si>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</si>
  <si>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</si>
  <si>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</si>
  <si>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</si>
  <si>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</si>
  <si>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</si>
  <si>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</si>
  <si>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</si>
  <si>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</si>
  <si>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</si>
  <si>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</si>
  <si>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Montáž</t>
  </si>
  <si>
    <t>kg</t>
  </si>
  <si>
    <t>SOUPIS PRACÍ</t>
  </si>
  <si>
    <t>Cenová soustava</t>
  </si>
  <si>
    <t>Název</t>
  </si>
  <si>
    <t>Poř.</t>
  </si>
  <si>
    <t>M.</t>
  </si>
  <si>
    <t>Množ-</t>
  </si>
  <si>
    <t>C e n a   K č</t>
  </si>
  <si>
    <t>č.</t>
  </si>
  <si>
    <t>j.</t>
  </si>
  <si>
    <t>ství</t>
  </si>
  <si>
    <t>jed.</t>
  </si>
  <si>
    <t>dodávka</t>
  </si>
  <si>
    <t>montáž</t>
  </si>
  <si>
    <t>ks</t>
  </si>
  <si>
    <t>Příslušenství:</t>
  </si>
  <si>
    <t xml:space="preserve">Montážní, spojovací a těsnící materiál  </t>
  </si>
  <si>
    <t>Materiál pro zhotovení závěsů na montáži</t>
  </si>
  <si>
    <t>Zhotovení  závěsů</t>
  </si>
  <si>
    <t>Montáž  závěsů</t>
  </si>
  <si>
    <t>Spojovací materiál</t>
  </si>
  <si>
    <t>Těsnící materiál</t>
  </si>
  <si>
    <t>Náklady na úpravu a přizpůsobení vzducho -</t>
  </si>
  <si>
    <t>hod</t>
  </si>
  <si>
    <t>technického potrubí na stavbě</t>
  </si>
  <si>
    <t>HZS celkem</t>
  </si>
  <si>
    <t>Doprava</t>
  </si>
  <si>
    <t>Komplexní zkoušky</t>
  </si>
  <si>
    <t>Kompletační činnost</t>
  </si>
  <si>
    <t>Ing. Czudek</t>
  </si>
  <si>
    <t xml:space="preserve"> Hm. (kg)</t>
  </si>
  <si>
    <t>celk.</t>
  </si>
  <si>
    <t>Vzduchotechnika celkem</t>
  </si>
  <si>
    <t>bm</t>
  </si>
  <si>
    <t>soub</t>
  </si>
  <si>
    <t>Montážní, spojovací a těsnící materiál celkem</t>
  </si>
  <si>
    <t>Ing. Marek Czudek</t>
  </si>
  <si>
    <t>Složení přívod:</t>
  </si>
  <si>
    <t>Složení odvod:</t>
  </si>
  <si>
    <t>m2</t>
  </si>
  <si>
    <t>Rovné kusy</t>
  </si>
  <si>
    <t>Tvarovky</t>
  </si>
  <si>
    <t>Vzt jednotka - sestavná, ErP 2018</t>
  </si>
  <si>
    <t xml:space="preserve"> - kapsový filtr M5</t>
  </si>
  <si>
    <t>Lešení nad 3,5 m</t>
  </si>
  <si>
    <t xml:space="preserve"> - uzavírací klapka vč. servopohonu</t>
  </si>
  <si>
    <t xml:space="preserve"> - pružná manžeta </t>
  </si>
  <si>
    <t xml:space="preserve"> - filtr kapsový M5</t>
  </si>
  <si>
    <t xml:space="preserve"> - pružná manžeta</t>
  </si>
  <si>
    <t xml:space="preserve"> - zohlednění provozu při odmrazování kond. jednotek</t>
  </si>
  <si>
    <t xml:space="preserve"> - venkovní čidlo teploty</t>
  </si>
  <si>
    <t xml:space="preserve"> - system MaR vč. rozvodnice a vzdáleného ovládače</t>
  </si>
  <si>
    <t xml:space="preserve"> - kanálové čidlo teloty na přívodu</t>
  </si>
  <si>
    <t xml:space="preserve"> - eliminátor kapek</t>
  </si>
  <si>
    <t xml:space="preserve"> - sifón</t>
  </si>
  <si>
    <t>bbklima99, s.r.o., Cihlářská 3731/10, 669 02 ZNOJMO</t>
  </si>
  <si>
    <t>Qvpř=740 m3/h; Qodv=740 m3/h</t>
  </si>
  <si>
    <t>připojením.</t>
  </si>
  <si>
    <t>Jednotka bez ovládače, nastavení parametrů externím</t>
  </si>
  <si>
    <t>Integrovaná fasádní vyústka přívod+odvod - vertikální</t>
  </si>
  <si>
    <t xml:space="preserve">Vodotěsná hadice d=280, tepelně a akusticky </t>
  </si>
  <si>
    <t>izolována, tl. izolace 50 mm</t>
  </si>
  <si>
    <t>Polyuretanový panel pro výrobu připojovacích boxů</t>
  </si>
  <si>
    <t>tl. 30 mm s Al polepem vč. vyrobení</t>
  </si>
  <si>
    <t>Vzt potrubí d=280 vč. 50% tvarovek</t>
  </si>
  <si>
    <t>Vzt jednotka - kompaktní, lokální, ErP 2018 - provedení levé</t>
  </si>
  <si>
    <r>
      <t xml:space="preserve">Qvpř=6800 m3/h; </t>
    </r>
    <r>
      <rPr>
        <sz val="9"/>
        <rFont val="Symbol"/>
        <family val="1"/>
        <charset val="2"/>
      </rPr>
      <t>D</t>
    </r>
    <r>
      <rPr>
        <sz val="9"/>
        <rFont val="Arial CE"/>
        <charset val="238"/>
      </rPr>
      <t xml:space="preserve">pext=300 Pa; </t>
    </r>
  </si>
  <si>
    <r>
      <t xml:space="preserve">Qodv=6800 m3/h; </t>
    </r>
    <r>
      <rPr>
        <sz val="9"/>
        <rFont val="Symbol"/>
        <family val="1"/>
        <charset val="2"/>
      </rPr>
      <t>D</t>
    </r>
    <r>
      <rPr>
        <sz val="9"/>
        <rFont val="Arial CE"/>
        <charset val="238"/>
      </rPr>
      <t xml:space="preserve">pext=250 Pa; </t>
    </r>
  </si>
  <si>
    <t>Přímý výparník/kondenzátor 2-okruhový Qt/Qch=16/28 kW</t>
  </si>
  <si>
    <t xml:space="preserve"> - rotační výměník s účinností dle EN308 76,1 %</t>
  </si>
  <si>
    <t xml:space="preserve"> - prostorové čidlo CO2-IR senzor - 2 ks</t>
  </si>
  <si>
    <t xml:space="preserve"> - výparník/kondenzátor 2-okr. Qt/Qch=16/28 (2x14) kW</t>
  </si>
  <si>
    <t xml:space="preserve"> - časový program</t>
  </si>
  <si>
    <t>Komunikační modul (ovládání a regulace) 0 - 10 V</t>
  </si>
  <si>
    <t>Cu potrubí 9,52/15,88 + izolace, komunik. kabel a chladivo</t>
  </si>
  <si>
    <t>Protiptáková mříž 700x760 vč. přírub</t>
  </si>
  <si>
    <t>Kulisový tlumič hluku vč. náběhů a odtoků 1100x700/1400</t>
  </si>
  <si>
    <t xml:space="preserve"> - kulisa 100.700.1400 - 6 ks</t>
  </si>
  <si>
    <t>Kulisový tlumič hluku vč. náběhů a odtoků 1100x700/1000</t>
  </si>
  <si>
    <t xml:space="preserve"> - kulisa 100.700.1000 - 6 ks</t>
  </si>
  <si>
    <t>Dýza nastavitelná s dalekým dosahem d=315</t>
  </si>
  <si>
    <t>Škrtící klapka d=315</t>
  </si>
  <si>
    <t>Odvodní vyústka 1025x425 vč. UR a R1</t>
  </si>
  <si>
    <t>Odvodní vyústka 625x425 vč. UR a R1</t>
  </si>
  <si>
    <t>Kruhové potrubí SPIRO vč. tvarovek</t>
  </si>
  <si>
    <t xml:space="preserve"> - do d=315 mm vč. 20% tvar.</t>
  </si>
  <si>
    <t xml:space="preserve"> - do d=450 mm vč. 30% tvar.</t>
  </si>
  <si>
    <t>Tepelná izolace s Al polepem tl. 60 mm</t>
  </si>
  <si>
    <t>Tepelná izolace s Al polepem tl. 100 mm vč. oplechování</t>
  </si>
  <si>
    <t>Kondenzační jednotka s proměnným průtokem chladiva</t>
  </si>
  <si>
    <t xml:space="preserve">Centrální ovládač tlačítkový, nastavení parametrů </t>
  </si>
  <si>
    <t>konkrétních vnitřních jednotek a sledování jejich provozu</t>
  </si>
  <si>
    <t>Rozdělovač chladiva - refnet</t>
  </si>
  <si>
    <t>9,52x19,05-9,52x19,05-9,52x15,88</t>
  </si>
  <si>
    <t>9,52x19,05-9,52x15,88-9,52x15,88</t>
  </si>
  <si>
    <t>9,52x19,05</t>
  </si>
  <si>
    <t>Cu potrubí vč. chladiva, izolace a komunikačního kabelu</t>
  </si>
  <si>
    <t>9,52x15,88</t>
  </si>
  <si>
    <t>Sestava kond. jednotek s proměnným průtokem chladiva</t>
  </si>
  <si>
    <t>Kondenzační jednotka Qch/Qt=14/16 kW (R410a)</t>
  </si>
  <si>
    <t>Cu potrubí vč. chladiva (R410a), izolace a komunik. kabelu</t>
  </si>
  <si>
    <t>Qch/Qt=73,0/81,5 kW 103,6 % (R410a)</t>
  </si>
  <si>
    <t>rozdělovač jednotek 15,88x34,92-12,70x28,58-12,7x22,2</t>
  </si>
  <si>
    <t>Podstropní jednotka Qch/Qt=14/16 kW</t>
  </si>
  <si>
    <t xml:space="preserve">Podstropní jednotka Qch/Qt=9/10 kW </t>
  </si>
  <si>
    <t xml:space="preserve">Podstropní jednotka Qch/Qt=7,1/8 kW </t>
  </si>
  <si>
    <t>Podstropní jednotka Qch/Qt=11,2/12,5 kW</t>
  </si>
  <si>
    <t>15,88x34,92-12,7x28,58-12,7x28,58</t>
  </si>
  <si>
    <t>12,7x28,58-9,52x19,05-12,7x22,22</t>
  </si>
  <si>
    <t>12,7x22,22-9,52x19,05-9,52x19,05</t>
  </si>
  <si>
    <t>15,88x34,92</t>
  </si>
  <si>
    <t>12,7x28,58</t>
  </si>
  <si>
    <t>12,7x22,22</t>
  </si>
  <si>
    <t>Jeřábové práce</t>
  </si>
  <si>
    <t>Čtyřhranné potrubí - pozinkované</t>
  </si>
  <si>
    <t>Rekuperace – ZŠ JUDr. Josefa Mareše                              SO02.5 OBJEKT TD2</t>
  </si>
  <si>
    <t>SO02 VZT</t>
  </si>
  <si>
    <t>ZAŘÍZENÍ č. 8 – Větrání učeben</t>
  </si>
  <si>
    <t>8.01</t>
  </si>
  <si>
    <t>8.02</t>
  </si>
  <si>
    <t>8.03</t>
  </si>
  <si>
    <t>8.04</t>
  </si>
  <si>
    <t>8.05</t>
  </si>
  <si>
    <t>Zařízení  č. 8 - celkem</t>
  </si>
  <si>
    <t>ZAŘÍZENÍ č. 9 – Větrání tělocvičen</t>
  </si>
  <si>
    <t>9.01</t>
  </si>
  <si>
    <t>9.02</t>
  </si>
  <si>
    <t>9.03</t>
  </si>
  <si>
    <t>9.04</t>
  </si>
  <si>
    <t>9.05</t>
  </si>
  <si>
    <t>9.06</t>
  </si>
  <si>
    <t>9.07</t>
  </si>
  <si>
    <t>9.08</t>
  </si>
  <si>
    <t>9.09</t>
  </si>
  <si>
    <t>9.10</t>
  </si>
  <si>
    <t>9.11</t>
  </si>
  <si>
    <t xml:space="preserve"> - 9.49 Neobsazeno</t>
  </si>
  <si>
    <t>9.50</t>
  </si>
  <si>
    <t>9.51</t>
  </si>
  <si>
    <t>9.52</t>
  </si>
  <si>
    <t>9.53</t>
  </si>
  <si>
    <t>Zařízení  č. 9 - celkem</t>
  </si>
  <si>
    <t>ZAŘÍZENÍ č. 10 – Chlazení učeben</t>
  </si>
  <si>
    <t>10.01</t>
  </si>
  <si>
    <t>10.02</t>
  </si>
  <si>
    <t>10.03</t>
  </si>
  <si>
    <t>10.04</t>
  </si>
  <si>
    <t>10.05</t>
  </si>
  <si>
    <t>10.06</t>
  </si>
  <si>
    <t>Zařízení  č. 10 - celkem</t>
  </si>
  <si>
    <t>ZAŘÍZENÍ č. 11 – Chlazení tělocvičen</t>
  </si>
  <si>
    <t>11.01</t>
  </si>
  <si>
    <t>11.02</t>
  </si>
  <si>
    <t>11.03</t>
  </si>
  <si>
    <t>11.04</t>
  </si>
  <si>
    <t>11.05</t>
  </si>
  <si>
    <t>11.06</t>
  </si>
  <si>
    <t>Zařízení  č. 11 - celkem</t>
  </si>
  <si>
    <t>(izolováno veškeré čtyřhranné potrubí z.č.9 v interiéru)</t>
  </si>
  <si>
    <t>(izolováno veškeré čtyřhranné potrubí z.č.9 nad střechou)</t>
  </si>
  <si>
    <t>Suchá účinnost rekuperace dle EN 308 min. 79%.</t>
  </si>
  <si>
    <t>připojení 2x280</t>
  </si>
  <si>
    <t xml:space="preserve"> - rotační výměník s účinností dle EN308 min. 76,1 %</t>
  </si>
  <si>
    <t>Ni do 5,4 kW; U=400 V/50 Hz (ventilátory, rotor ZZT)</t>
  </si>
  <si>
    <t xml:space="preserve"> - ventilátorová komora: 2 ventilátory s EC motory do 2x1,35 kW</t>
  </si>
  <si>
    <t>El přívod: Ni do 4,43 kW; Imax=10 A; U=400 V</t>
  </si>
  <si>
    <t>Qch/Qt=22,4/22,4 kW 103,6 %; Ni do 6,3 kW; Imax=19 A; 400 V</t>
  </si>
  <si>
    <t xml:space="preserve">El. přívod: Ni do 66 W; U=230 V; </t>
  </si>
  <si>
    <t xml:space="preserve">El. přívod: Ni do 99 W; U=230 V; </t>
  </si>
  <si>
    <t>1. kondezační jednotka Ni do 13,63 kW; Imax=37 A; 400 V</t>
  </si>
  <si>
    <t>2. kondezační jednotka Ni do 7,28 kW; Imax=23 A; 400 V</t>
  </si>
  <si>
    <t xml:space="preserve">El. přívod: Ni do 180 W; U=230 V; </t>
  </si>
  <si>
    <t xml:space="preserve">El. přívod: Ni do 85 W; U=230 V; </t>
  </si>
  <si>
    <t>Jednotka obsahuje pružně uložené
EC ventilátory, protiproudý rekuperační výměník tepla, výsuvné filtry G4, samotahové
uzavírací klapky a skříň regulace. V horní části jsou umístěny kulisové akustické tlumiče, stropní nastavitelné žaluzie tryskového přívodu vzduchu a standardně vnější čidlo CO2 na principu IR-senzoru . Jednotka obsahuje kouřové čidlo, které jednotku samočinně vypne.</t>
  </si>
  <si>
    <t>Celkový příkon vč. el. ohřevu: Ni=1,9 kW, 230 V/50 Hz</t>
  </si>
  <si>
    <t>01/2022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</si>
</sst>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\ &quot;Kč&quot;"/>
    <numFmt numFmtId="166" formatCode="dd/mm/yy"/>
  </numFmts>
  <fonts count="33" x14ac:knownFonts="1"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 CE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9"/>
      <name val="Arial CE"/>
      <charset val="238"/>
    </font>
    <font>
      <sz val="8"/>
      <name val="Arial CE"/>
      <charset val="238"/>
    </font>
    <font>
      <b/>
      <sz val="9"/>
      <name val="Arial CE"/>
      <charset val="238"/>
    </font>
    <font>
      <b/>
      <sz val="8"/>
      <name val="Arial CE"/>
      <charset val="238"/>
    </font>
    <font>
      <sz val="9"/>
      <name val="Symbol"/>
      <family val="1"/>
      <charset val="2"/>
    </font>
    <font>
      <sz val="9"/>
      <color rgb="FFFF0000"/>
      <name val="Arial CE"/>
      <charset val="238"/>
    </font>
    <font>
      <sz val="10"/>
      <color rgb="FFFF0000"/>
      <name val="Arial CE"/>
      <charset val="238"/>
    </font>
  </fonts>
  <fills count="20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46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53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3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3" fillId="0" borderId="1" applyNumberFormat="0" applyFill="0" applyAlignment="0" applyProtection="0"/>
    <xf numFmtId="0" fontId="5" fillId="11" borderId="0" applyNumberFormat="0" applyBorder="0" applyAlignment="0" applyProtection="0"/>
    <xf numFmtId="0" fontId="6" fillId="12" borderId="2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7" borderId="0" applyNumberFormat="0" applyBorder="0" applyAlignment="0" applyProtection="0"/>
    <xf numFmtId="0" fontId="19" fillId="0" borderId="0"/>
    <xf numFmtId="0" fontId="4" fillId="4" borderId="6" applyNumberFormat="0" applyFont="0" applyAlignment="0" applyProtection="0"/>
    <xf numFmtId="0" fontId="12" fillId="0" borderId="7" applyNumberFormat="0" applyFill="0" applyAlignment="0" applyProtection="0"/>
    <xf numFmtId="0" fontId="13" fillId="6" borderId="0" applyNumberFormat="0" applyBorder="0" applyAlignment="0" applyProtection="0"/>
    <xf numFmtId="0" fontId="12" fillId="0" borderId="0" applyNumberFormat="0" applyFill="0" applyBorder="0" applyAlignment="0" applyProtection="0"/>
    <xf numFmtId="0" fontId="14" fillId="7" borderId="8" applyNumberFormat="0" applyAlignment="0" applyProtection="0"/>
    <xf numFmtId="0" fontId="15" fillId="13" borderId="8" applyNumberFormat="0" applyAlignment="0" applyProtection="0"/>
    <xf numFmtId="0" fontId="16" fillId="13" borderId="9" applyNumberFormat="0" applyAlignment="0" applyProtection="0"/>
    <xf numFmtId="0" fontId="17" fillId="0" borderId="0" applyNumberFormat="0" applyFill="0" applyBorder="0" applyAlignment="0" applyProtection="0"/>
    <xf numFmtId="0" fontId="2" fillId="14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</cellStyleXfs>
  <cellXfs count="149">
    <xf numFmtId="0" fontId="0" fillId="0" borderId="0" xfId="0"/>
    <xf numFmtId="0" fontId="18" fillId="0" borderId="10" xfId="0" applyFont="1" applyBorder="1" applyAlignment="1">
      <alignment horizontal="centerContinuous" vertical="top"/>
    </xf>
    <xf numFmtId="0" fontId="19" fillId="0" borderId="10" xfId="0" applyFont="1" applyBorder="1" applyAlignment="1">
      <alignment horizontal="centerContinuous"/>
    </xf>
    <xf numFmtId="0" fontId="20" fillId="18" borderId="11" xfId="0" applyFont="1" applyFill="1" applyBorder="1" applyAlignment="1">
      <alignment horizontal="left"/>
    </xf>
    <xf numFmtId="0" fontId="21" fillId="18" borderId="12" xfId="0" applyFont="1" applyFill="1" applyBorder="1" applyAlignment="1">
      <alignment horizontal="centerContinuous"/>
    </xf>
    <xf numFmtId="49" fontId="22" fillId="18" borderId="13" xfId="0" applyNumberFormat="1" applyFont="1" applyFill="1" applyBorder="1" applyAlignment="1">
      <alignment horizontal="left"/>
    </xf>
    <xf numFmtId="49" fontId="21" fillId="18" borderId="12" xfId="0" applyNumberFormat="1" applyFont="1" applyFill="1" applyBorder="1" applyAlignment="1">
      <alignment horizontal="centerContinuous"/>
    </xf>
    <xf numFmtId="0" fontId="21" fillId="0" borderId="14" xfId="0" applyFont="1" applyBorder="1"/>
    <xf numFmtId="49" fontId="21" fillId="0" borderId="15" xfId="0" applyNumberFormat="1" applyFont="1" applyBorder="1" applyAlignment="1">
      <alignment horizontal="left"/>
    </xf>
    <xf numFmtId="0" fontId="19" fillId="0" borderId="16" xfId="0" applyFont="1" applyBorder="1"/>
    <xf numFmtId="0" fontId="21" fillId="0" borderId="17" xfId="0" applyFont="1" applyBorder="1"/>
    <xf numFmtId="49" fontId="21" fillId="0" borderId="18" xfId="0" applyNumberFormat="1" applyFont="1" applyBorder="1"/>
    <xf numFmtId="49" fontId="21" fillId="0" borderId="17" xfId="0" applyNumberFormat="1" applyFont="1" applyBorder="1"/>
    <xf numFmtId="0" fontId="21" fillId="0" borderId="19" xfId="0" applyFont="1" applyBorder="1"/>
    <xf numFmtId="0" fontId="21" fillId="0" borderId="20" xfId="0" applyFont="1" applyBorder="1" applyAlignment="1">
      <alignment horizontal="left"/>
    </xf>
    <xf numFmtId="0" fontId="20" fillId="0" borderId="16" xfId="0" applyFont="1" applyBorder="1"/>
    <xf numFmtId="49" fontId="21" fillId="0" borderId="20" xfId="0" applyNumberFormat="1" applyFont="1" applyBorder="1" applyAlignment="1">
      <alignment horizontal="left"/>
    </xf>
    <xf numFmtId="49" fontId="20" fillId="18" borderId="16" xfId="0" applyNumberFormat="1" applyFont="1" applyFill="1" applyBorder="1"/>
    <xf numFmtId="49" fontId="19" fillId="18" borderId="17" xfId="0" applyNumberFormat="1" applyFont="1" applyFill="1" applyBorder="1"/>
    <xf numFmtId="49" fontId="20" fillId="18" borderId="18" xfId="0" applyNumberFormat="1" applyFont="1" applyFill="1" applyBorder="1"/>
    <xf numFmtId="49" fontId="19" fillId="18" borderId="18" xfId="0" applyNumberFormat="1" applyFont="1" applyFill="1" applyBorder="1"/>
    <xf numFmtId="0" fontId="21" fillId="0" borderId="19" xfId="0" applyFont="1" applyFill="1" applyBorder="1"/>
    <xf numFmtId="3" fontId="21" fillId="0" borderId="20" xfId="0" applyNumberFormat="1" applyFont="1" applyBorder="1" applyAlignment="1">
      <alignment horizontal="left"/>
    </xf>
    <xf numFmtId="0" fontId="0" fillId="0" borderId="0" xfId="0" applyFill="1"/>
    <xf numFmtId="49" fontId="20" fillId="18" borderId="21" xfId="0" applyNumberFormat="1" applyFont="1" applyFill="1" applyBorder="1"/>
    <xf numFmtId="49" fontId="19" fillId="18" borderId="22" xfId="0" applyNumberFormat="1" applyFont="1" applyFill="1" applyBorder="1"/>
    <xf numFmtId="49" fontId="21" fillId="0" borderId="19" xfId="0" applyNumberFormat="1" applyFont="1" applyBorder="1" applyAlignment="1">
      <alignment horizontal="left"/>
    </xf>
    <xf numFmtId="0" fontId="21" fillId="0" borderId="23" xfId="0" applyFont="1" applyBorder="1"/>
    <xf numFmtId="0" fontId="21" fillId="0" borderId="19" xfId="0" applyNumberFormat="1" applyFont="1" applyBorder="1"/>
    <xf numFmtId="0" fontId="21" fillId="0" borderId="24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21" fillId="0" borderId="24" xfId="0" applyFont="1" applyBorder="1" applyAlignment="1">
      <alignment horizontal="left"/>
    </xf>
    <xf numFmtId="0" fontId="0" fillId="0" borderId="0" xfId="0" applyBorder="1"/>
    <xf numFmtId="0" fontId="21" fillId="0" borderId="19" xfId="0" applyFont="1" applyFill="1" applyBorder="1" applyAlignment="1"/>
    <xf numFmtId="0" fontId="21" fillId="0" borderId="24" xfId="0" applyFont="1" applyFill="1" applyBorder="1" applyAlignment="1"/>
    <xf numFmtId="0" fontId="4" fillId="0" borderId="0" xfId="0" applyFont="1" applyFill="1" applyBorder="1" applyAlignment="1"/>
    <xf numFmtId="0" fontId="21" fillId="0" borderId="19" xfId="0" applyFont="1" applyBorder="1" applyAlignment="1"/>
    <xf numFmtId="3" fontId="0" fillId="0" borderId="0" xfId="0" applyNumberFormat="1"/>
    <xf numFmtId="0" fontId="21" fillId="0" borderId="16" xfId="0" applyFont="1" applyBorder="1"/>
    <xf numFmtId="0" fontId="21" fillId="0" borderId="14" xfId="0" applyFont="1" applyBorder="1" applyAlignment="1">
      <alignment horizontal="left"/>
    </xf>
    <xf numFmtId="0" fontId="21" fillId="0" borderId="25" xfId="0" applyFont="1" applyBorder="1" applyAlignment="1">
      <alignment horizontal="left"/>
    </xf>
    <xf numFmtId="0" fontId="18" fillId="0" borderId="26" xfId="0" applyFont="1" applyBorder="1" applyAlignment="1">
      <alignment horizontal="centerContinuous" vertical="center"/>
    </xf>
    <xf numFmtId="0" fontId="23" fillId="0" borderId="27" xfId="0" applyFont="1" applyBorder="1" applyAlignment="1">
      <alignment horizontal="centerContinuous" vertical="center"/>
    </xf>
    <xf numFmtId="0" fontId="19" fillId="0" borderId="27" xfId="0" applyFont="1" applyBorder="1" applyAlignment="1">
      <alignment horizontal="centerContinuous" vertical="center"/>
    </xf>
    <xf numFmtId="0" fontId="19" fillId="0" borderId="28" xfId="0" applyFont="1" applyBorder="1" applyAlignment="1">
      <alignment horizontal="centerContinuous" vertical="center"/>
    </xf>
    <xf numFmtId="0" fontId="20" fillId="18" borderId="29" xfId="0" applyFont="1" applyFill="1" applyBorder="1" applyAlignment="1">
      <alignment horizontal="left"/>
    </xf>
    <xf numFmtId="0" fontId="19" fillId="18" borderId="30" xfId="0" applyFont="1" applyFill="1" applyBorder="1" applyAlignment="1">
      <alignment horizontal="left"/>
    </xf>
    <xf numFmtId="0" fontId="19" fillId="18" borderId="31" xfId="0" applyFont="1" applyFill="1" applyBorder="1" applyAlignment="1">
      <alignment horizontal="centerContinuous"/>
    </xf>
    <xf numFmtId="0" fontId="20" fillId="18" borderId="30" xfId="0" applyFont="1" applyFill="1" applyBorder="1" applyAlignment="1">
      <alignment horizontal="centerContinuous"/>
    </xf>
    <xf numFmtId="0" fontId="19" fillId="18" borderId="30" xfId="0" applyFont="1" applyFill="1" applyBorder="1" applyAlignment="1">
      <alignment horizontal="centerContinuous"/>
    </xf>
    <xf numFmtId="0" fontId="19" fillId="0" borderId="32" xfId="0" applyFont="1" applyBorder="1"/>
    <xf numFmtId="0" fontId="19" fillId="0" borderId="33" xfId="0" applyFont="1" applyBorder="1"/>
    <xf numFmtId="3" fontId="19" fillId="0" borderId="15" xfId="0" applyNumberFormat="1" applyFont="1" applyBorder="1"/>
    <xf numFmtId="0" fontId="19" fillId="0" borderId="11" xfId="0" applyFont="1" applyBorder="1"/>
    <xf numFmtId="3" fontId="19" fillId="0" borderId="13" xfId="0" applyNumberFormat="1" applyFont="1" applyBorder="1"/>
    <xf numFmtId="0" fontId="19" fillId="0" borderId="12" xfId="0" applyFont="1" applyBorder="1"/>
    <xf numFmtId="3" fontId="19" fillId="0" borderId="18" xfId="0" applyNumberFormat="1" applyFont="1" applyBorder="1"/>
    <xf numFmtId="0" fontId="19" fillId="0" borderId="17" xfId="0" applyFont="1" applyBorder="1"/>
    <xf numFmtId="0" fontId="19" fillId="0" borderId="34" xfId="0" applyFont="1" applyBorder="1"/>
    <xf numFmtId="0" fontId="19" fillId="0" borderId="33" xfId="0" applyFont="1" applyBorder="1" applyAlignment="1">
      <alignment shrinkToFit="1"/>
    </xf>
    <xf numFmtId="0" fontId="19" fillId="0" borderId="35" xfId="0" applyFont="1" applyBorder="1"/>
    <xf numFmtId="0" fontId="19" fillId="0" borderId="21" xfId="0" applyFont="1" applyBorder="1"/>
    <xf numFmtId="0" fontId="19" fillId="0" borderId="0" xfId="0" applyFont="1" applyBorder="1"/>
    <xf numFmtId="3" fontId="19" fillId="0" borderId="36" xfId="0" applyNumberFormat="1" applyFont="1" applyBorder="1"/>
    <xf numFmtId="0" fontId="19" fillId="0" borderId="37" xfId="0" applyFont="1" applyBorder="1"/>
    <xf numFmtId="3" fontId="19" fillId="0" borderId="38" xfId="0" applyNumberFormat="1" applyFont="1" applyBorder="1"/>
    <xf numFmtId="0" fontId="19" fillId="0" borderId="39" xfId="0" applyFont="1" applyBorder="1"/>
    <xf numFmtId="0" fontId="20" fillId="18" borderId="11" xfId="0" applyFont="1" applyFill="1" applyBorder="1"/>
    <xf numFmtId="0" fontId="20" fillId="18" borderId="13" xfId="0" applyFont="1" applyFill="1" applyBorder="1"/>
    <xf numFmtId="0" fontId="20" fillId="18" borderId="12" xfId="0" applyFont="1" applyFill="1" applyBorder="1"/>
    <xf numFmtId="0" fontId="20" fillId="18" borderId="40" xfId="0" applyFont="1" applyFill="1" applyBorder="1"/>
    <xf numFmtId="0" fontId="20" fillId="18" borderId="41" xfId="0" applyFont="1" applyFill="1" applyBorder="1"/>
    <xf numFmtId="0" fontId="19" fillId="0" borderId="22" xfId="0" applyFont="1" applyBorder="1"/>
    <xf numFmtId="0" fontId="19" fillId="0" borderId="0" xfId="0" applyFont="1"/>
    <xf numFmtId="0" fontId="19" fillId="0" borderId="42" xfId="0" applyFont="1" applyBorder="1"/>
    <xf numFmtId="0" fontId="19" fillId="0" borderId="43" xfId="0" applyFont="1" applyBorder="1"/>
    <xf numFmtId="0" fontId="19" fillId="0" borderId="0" xfId="0" applyFont="1" applyBorder="1" applyAlignment="1">
      <alignment horizontal="right"/>
    </xf>
    <xf numFmtId="166" fontId="19" fillId="0" borderId="0" xfId="0" applyNumberFormat="1" applyFont="1" applyBorder="1"/>
    <xf numFmtId="0" fontId="19" fillId="0" borderId="0" xfId="0" applyFont="1" applyFill="1" applyBorder="1"/>
    <xf numFmtId="0" fontId="19" fillId="0" borderId="44" xfId="0" applyFont="1" applyBorder="1"/>
    <xf numFmtId="0" fontId="19" fillId="0" borderId="45" xfId="0" applyFont="1" applyBorder="1"/>
    <xf numFmtId="0" fontId="19" fillId="0" borderId="46" xfId="0" applyFont="1" applyBorder="1"/>
    <xf numFmtId="0" fontId="19" fillId="0" borderId="47" xfId="0" applyFont="1" applyBorder="1"/>
    <xf numFmtId="164" fontId="19" fillId="0" borderId="48" xfId="0" applyNumberFormat="1" applyFont="1" applyBorder="1" applyAlignment="1">
      <alignment horizontal="right"/>
    </xf>
    <xf numFmtId="0" fontId="19" fillId="0" borderId="48" xfId="0" applyFont="1" applyBorder="1"/>
    <xf numFmtId="0" fontId="19" fillId="0" borderId="18" xfId="0" applyFont="1" applyBorder="1"/>
    <xf numFmtId="164" fontId="19" fillId="0" borderId="17" xfId="0" applyNumberFormat="1" applyFont="1" applyBorder="1" applyAlignment="1">
      <alignment horizontal="right"/>
    </xf>
    <xf numFmtId="0" fontId="23" fillId="18" borderId="37" xfId="0" applyFont="1" applyFill="1" applyBorder="1"/>
    <xf numFmtId="0" fontId="23" fillId="18" borderId="38" xfId="0" applyFont="1" applyFill="1" applyBorder="1"/>
    <xf numFmtId="0" fontId="23" fillId="18" borderId="39" xfId="0" applyFont="1" applyFill="1" applyBorder="1"/>
    <xf numFmtId="0" fontId="24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25" fillId="0" borderId="0" xfId="0" applyNumberFormat="1" applyFont="1" applyAlignment="1">
      <alignment vertical="top" wrapText="1"/>
    </xf>
    <xf numFmtId="0" fontId="0" fillId="19" borderId="19" xfId="0" applyFill="1" applyBorder="1"/>
    <xf numFmtId="0" fontId="0" fillId="19" borderId="33" xfId="0" applyFill="1" applyBorder="1"/>
    <xf numFmtId="0" fontId="0" fillId="19" borderId="12" xfId="0" applyFill="1" applyBorder="1"/>
    <xf numFmtId="0" fontId="26" fillId="19" borderId="49" xfId="0" applyFont="1" applyFill="1" applyBorder="1"/>
    <xf numFmtId="0" fontId="26" fillId="19" borderId="14" xfId="0" applyFont="1" applyFill="1" applyBorder="1"/>
    <xf numFmtId="0" fontId="26" fillId="19" borderId="13" xfId="0" applyFont="1" applyFill="1" applyBorder="1"/>
    <xf numFmtId="0" fontId="26" fillId="19" borderId="40" xfId="0" applyFont="1" applyFill="1" applyBorder="1"/>
    <xf numFmtId="0" fontId="26" fillId="19" borderId="44" xfId="0" applyFont="1" applyFill="1" applyBorder="1"/>
    <xf numFmtId="0" fontId="26" fillId="19" borderId="19" xfId="0" applyFont="1" applyFill="1" applyBorder="1"/>
    <xf numFmtId="0" fontId="0" fillId="19" borderId="47" xfId="0" applyFill="1" applyBorder="1" applyAlignment="1">
      <alignment horizontal="center"/>
    </xf>
    <xf numFmtId="0" fontId="0" fillId="19" borderId="19" xfId="0" applyFill="1" applyBorder="1" applyAlignment="1">
      <alignment horizontal="center"/>
    </xf>
    <xf numFmtId="0" fontId="27" fillId="19" borderId="49" xfId="0" applyFont="1" applyFill="1" applyBorder="1"/>
    <xf numFmtId="0" fontId="27" fillId="19" borderId="14" xfId="0" applyFont="1" applyFill="1" applyBorder="1"/>
    <xf numFmtId="0" fontId="26" fillId="0" borderId="0" xfId="0" applyFont="1"/>
    <xf numFmtId="0" fontId="28" fillId="0" borderId="33" xfId="0" applyFont="1" applyBorder="1"/>
    <xf numFmtId="3" fontId="26" fillId="0" borderId="0" xfId="0" applyNumberFormat="1" applyFont="1"/>
    <xf numFmtId="0" fontId="26" fillId="0" borderId="33" xfId="0" applyFont="1" applyBorder="1"/>
    <xf numFmtId="0" fontId="28" fillId="0" borderId="0" xfId="0" applyFont="1"/>
    <xf numFmtId="3" fontId="28" fillId="0" borderId="0" xfId="0" applyNumberFormat="1" applyFont="1"/>
    <xf numFmtId="49" fontId="26" fillId="0" borderId="0" xfId="0" applyNumberFormat="1" applyFont="1"/>
    <xf numFmtId="49" fontId="0" fillId="0" borderId="0" xfId="0" applyNumberFormat="1"/>
    <xf numFmtId="49" fontId="21" fillId="0" borderId="24" xfId="0" applyNumberFormat="1" applyFont="1" applyBorder="1" applyAlignment="1">
      <alignment horizontal="right"/>
    </xf>
    <xf numFmtId="0" fontId="28" fillId="0" borderId="47" xfId="0" applyFont="1" applyBorder="1"/>
    <xf numFmtId="3" fontId="28" fillId="0" borderId="47" xfId="0" applyNumberFormat="1" applyFont="1" applyBorder="1"/>
    <xf numFmtId="49" fontId="19" fillId="0" borderId="22" xfId="0" applyNumberFormat="1" applyFont="1" applyBorder="1"/>
    <xf numFmtId="3" fontId="26" fillId="0" borderId="0" xfId="0" applyNumberFormat="1" applyFont="1" applyFill="1"/>
    <xf numFmtId="3" fontId="29" fillId="0" borderId="0" xfId="0" applyNumberFormat="1" applyFont="1"/>
    <xf numFmtId="0" fontId="29" fillId="0" borderId="0" xfId="0" applyFont="1"/>
    <xf numFmtId="3" fontId="0" fillId="19" borderId="40" xfId="0" applyNumberFormat="1" applyFill="1" applyBorder="1"/>
    <xf numFmtId="3" fontId="26" fillId="19" borderId="19" xfId="0" applyNumberFormat="1" applyFont="1" applyFill="1" applyBorder="1" applyAlignment="1">
      <alignment horizontal="center"/>
    </xf>
    <xf numFmtId="3" fontId="26" fillId="0" borderId="33" xfId="0" applyNumberFormat="1" applyFont="1" applyBorder="1"/>
    <xf numFmtId="3" fontId="0" fillId="19" borderId="12" xfId="0" applyNumberFormat="1" applyFill="1" applyBorder="1"/>
    <xf numFmtId="3" fontId="26" fillId="19" borderId="44" xfId="0" applyNumberFormat="1" applyFont="1" applyFill="1" applyBorder="1"/>
    <xf numFmtId="0" fontId="28" fillId="0" borderId="0" xfId="0" applyFont="1" applyBorder="1"/>
    <xf numFmtId="0" fontId="26" fillId="0" borderId="0" xfId="0" applyFont="1" applyAlignment="1">
      <alignment wrapText="1"/>
    </xf>
    <xf numFmtId="0" fontId="31" fillId="0" borderId="0" xfId="0" applyFont="1"/>
    <xf numFmtId="0" fontId="32" fillId="0" borderId="0" xfId="0" applyFont="1"/>
    <xf numFmtId="3" fontId="28" fillId="0" borderId="0" xfId="0" applyNumberFormat="1" applyFont="1" applyBorder="1"/>
    <xf numFmtId="49" fontId="22" fillId="18" borderId="50" xfId="0" applyNumberFormat="1" applyFont="1" applyFill="1" applyBorder="1" applyAlignment="1">
      <alignment horizontal="center" vertical="center" wrapText="1"/>
    </xf>
    <xf numFmtId="0" fontId="26" fillId="0" borderId="18" xfId="0" applyFont="1" applyBorder="1" applyAlignment="1">
      <alignment horizontal="center" vertical="center"/>
    </xf>
    <xf numFmtId="0" fontId="26" fillId="0" borderId="17" xfId="0" applyFont="1" applyBorder="1" applyAlignment="1">
      <alignment horizontal="center" vertical="center"/>
    </xf>
    <xf numFmtId="0" fontId="0" fillId="0" borderId="0" xfId="0" applyAlignment="1">
      <alignment horizontal="left" wrapText="1"/>
    </xf>
    <xf numFmtId="0" fontId="21" fillId="0" borderId="19" xfId="0" applyFont="1" applyBorder="1" applyAlignment="1">
      <alignment horizontal="left"/>
    </xf>
    <xf numFmtId="0" fontId="21" fillId="0" borderId="50" xfId="0" applyFont="1" applyBorder="1" applyAlignment="1">
      <alignment horizontal="left"/>
    </xf>
    <xf numFmtId="49" fontId="25" fillId="0" borderId="0" xfId="0" applyNumberFormat="1" applyFont="1" applyAlignment="1">
      <alignment horizontal="left" vertical="top" wrapText="1"/>
    </xf>
    <xf numFmtId="0" fontId="21" fillId="0" borderId="19" xfId="0" applyFont="1" applyBorder="1" applyAlignment="1">
      <alignment horizontal="left" vertical="center"/>
    </xf>
    <xf numFmtId="0" fontId="21" fillId="0" borderId="50" xfId="0" applyFont="1" applyBorder="1" applyAlignment="1">
      <alignment horizontal="left" vertical="center"/>
    </xf>
    <xf numFmtId="0" fontId="21" fillId="0" borderId="19" xfId="0" applyFont="1" applyBorder="1" applyAlignment="1">
      <alignment horizontal="center"/>
    </xf>
    <xf numFmtId="0" fontId="19" fillId="0" borderId="37" xfId="0" applyFont="1" applyBorder="1" applyAlignment="1">
      <alignment horizontal="center" shrinkToFit="1"/>
    </xf>
    <xf numFmtId="0" fontId="19" fillId="0" borderId="39" xfId="0" applyFont="1" applyBorder="1" applyAlignment="1">
      <alignment horizontal="center" shrinkToFit="1"/>
    </xf>
    <xf numFmtId="165" fontId="19" fillId="0" borderId="50" xfId="0" applyNumberFormat="1" applyFont="1" applyBorder="1" applyAlignment="1">
      <alignment horizontal="right" indent="2"/>
    </xf>
    <xf numFmtId="165" fontId="19" fillId="0" borderId="24" xfId="0" applyNumberFormat="1" applyFont="1" applyBorder="1" applyAlignment="1">
      <alignment horizontal="right" indent="2"/>
    </xf>
    <xf numFmtId="165" fontId="23" fillId="18" borderId="51" xfId="0" applyNumberFormat="1" applyFont="1" applyFill="1" applyBorder="1" applyAlignment="1">
      <alignment horizontal="right" indent="2"/>
    </xf>
    <xf numFmtId="165" fontId="23" fillId="18" borderId="52" xfId="0" applyNumberFormat="1" applyFont="1" applyFill="1" applyBorder="1" applyAlignment="1">
      <alignment horizontal="right" indent="2"/>
    </xf>
  </cellXfs>
  <cellStyles count="43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Chybně" xfId="20" builtinId="27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normální 2" xfId="28"/>
    <cellStyle name="Poznámka" xfId="29" builtinId="10" customBuiltin="1"/>
    <cellStyle name="Propojená buňka" xfId="30" builtinId="24" customBuiltin="1"/>
    <cellStyle name="Správně" xfId="31" builtinId="26" customBuiltin="1"/>
    <cellStyle name="Text upozornění" xfId="32" builtinId="11" customBuiltin="1"/>
    <cellStyle name="Vstup" xfId="33" builtinId="20" customBuiltin="1"/>
    <cellStyle name="Výpočet" xfId="34" builtinId="22" customBuiltin="1"/>
    <cellStyle name="Výstup" xfId="35" builtinId="21" customBuiltin="1"/>
    <cellStyle name="Vysvětlující text" xfId="36" builtinId="53" customBuiltin="1"/>
    <cellStyle name="Zvýraznění 1" xfId="37" builtinId="29" customBuiltin="1"/>
    <cellStyle name="Zvýraznění 2" xfId="38" builtinId="33" customBuiltin="1"/>
    <cellStyle name="Zvýraznění 3" xfId="39" builtinId="37" customBuiltin="1"/>
    <cellStyle name="Zvýraznění 4" xfId="40" builtinId="41" customBuiltin="1"/>
    <cellStyle name="Zvýraznění 5" xfId="41" builtinId="45" customBuiltin="1"/>
    <cellStyle name="Zvýraznění 6" xfId="42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>
    <pageSetUpPr fitToPage="1"/>
  </sheetPr>
  <dimension ref="A1:BE55"/>
  <sheetViews>
    <sheetView topLeftCell="A7" workbookViewId="0">
      <selection activeCell="C27" sqref="C27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9.28515625" customWidth="1"/>
    <col min="6" max="6" width="16.5703125" customWidth="1"/>
    <col min="7" max="7" width="9" customWidth="1"/>
  </cols>
  <sheetData>
    <row r="1" spans="1:57" ht="24.75" customHeight="1" thickBot="1" x14ac:dyDescent="0.25">
      <c r="A1" s="1" t="s">
        <v>48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 t="s">
        <v>163</v>
      </c>
      <c r="D2" s="5"/>
      <c r="E2" s="6"/>
      <c r="F2" s="7" t="s">
        <v>1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 x14ac:dyDescent="0.2">
      <c r="A5" s="17"/>
      <c r="B5" s="18"/>
      <c r="C5" s="19"/>
      <c r="D5" s="20"/>
      <c r="E5" s="18"/>
      <c r="F5" s="13" t="s">
        <v>6</v>
      </c>
      <c r="G5" s="14"/>
    </row>
    <row r="6" spans="1:57" ht="12.95" customHeight="1" x14ac:dyDescent="0.2">
      <c r="A6" s="15" t="s">
        <v>7</v>
      </c>
      <c r="B6" s="10"/>
      <c r="C6" s="11" t="s">
        <v>8</v>
      </c>
      <c r="D6" s="11"/>
      <c r="E6" s="12"/>
      <c r="F6" s="21" t="s">
        <v>9</v>
      </c>
      <c r="G6" s="22">
        <v>0</v>
      </c>
      <c r="O6" s="23"/>
    </row>
    <row r="7" spans="1:57" ht="51.75" customHeight="1" x14ac:dyDescent="0.2">
      <c r="A7" s="24"/>
      <c r="B7" s="25"/>
      <c r="C7" s="133" t="s">
        <v>162</v>
      </c>
      <c r="D7" s="134"/>
      <c r="E7" s="135"/>
      <c r="F7" s="26" t="s">
        <v>10</v>
      </c>
      <c r="G7" s="22">
        <f>IF(PocetMJ=0,,ROUND((F30+F32)/PocetMJ,1))</f>
        <v>0</v>
      </c>
    </row>
    <row r="8" spans="1:57" ht="15" customHeight="1" x14ac:dyDescent="0.2">
      <c r="A8" s="27" t="s">
        <v>11</v>
      </c>
      <c r="B8" s="13"/>
      <c r="C8" s="140" t="s">
        <v>83</v>
      </c>
      <c r="D8" s="140"/>
      <c r="E8" s="141"/>
      <c r="F8" s="28" t="s">
        <v>12</v>
      </c>
      <c r="G8" s="29"/>
      <c r="H8" s="30"/>
      <c r="I8" s="31"/>
    </row>
    <row r="9" spans="1:57" x14ac:dyDescent="0.2">
      <c r="A9" s="27" t="s">
        <v>13</v>
      </c>
      <c r="B9" s="13"/>
      <c r="C9" s="137" t="s">
        <v>102</v>
      </c>
      <c r="D9" s="137"/>
      <c r="E9" s="138"/>
      <c r="F9" s="13" t="s">
        <v>49</v>
      </c>
      <c r="G9" s="32"/>
      <c r="H9" s="33"/>
    </row>
    <row r="10" spans="1:57" x14ac:dyDescent="0.2">
      <c r="A10" s="27" t="s">
        <v>14</v>
      </c>
      <c r="B10" s="13"/>
      <c r="C10" s="137"/>
      <c r="D10" s="137"/>
      <c r="E10" s="137"/>
      <c r="F10" s="34"/>
      <c r="G10" s="35"/>
      <c r="H10" s="36"/>
    </row>
    <row r="11" spans="1:57" ht="13.5" customHeight="1" x14ac:dyDescent="0.2">
      <c r="A11" s="27" t="s">
        <v>15</v>
      </c>
      <c r="B11" s="13"/>
      <c r="C11" s="137"/>
      <c r="D11" s="137"/>
      <c r="E11" s="137"/>
      <c r="F11" s="37" t="s">
        <v>16</v>
      </c>
      <c r="G11" s="116"/>
      <c r="H11" s="33"/>
      <c r="BA11" s="38"/>
      <c r="BB11" s="38"/>
      <c r="BC11" s="38"/>
      <c r="BD11" s="38"/>
      <c r="BE11" s="38"/>
    </row>
    <row r="12" spans="1:57" ht="12.75" customHeight="1" x14ac:dyDescent="0.2">
      <c r="A12" s="39" t="s">
        <v>17</v>
      </c>
      <c r="B12" s="10"/>
      <c r="C12" s="142"/>
      <c r="D12" s="142"/>
      <c r="E12" s="142"/>
      <c r="F12" s="40" t="s">
        <v>18</v>
      </c>
      <c r="G12" s="41"/>
      <c r="H12" s="33"/>
    </row>
    <row r="13" spans="1:57" ht="28.5" customHeight="1" thickBot="1" x14ac:dyDescent="0.25">
      <c r="A13" s="42" t="s">
        <v>19</v>
      </c>
      <c r="B13" s="43"/>
      <c r="C13" s="43"/>
      <c r="D13" s="43"/>
      <c r="E13" s="44"/>
      <c r="F13" s="44"/>
      <c r="G13" s="45"/>
      <c r="H13" s="33"/>
    </row>
    <row r="14" spans="1:57" ht="17.25" customHeight="1" thickBot="1" x14ac:dyDescent="0.25">
      <c r="A14" s="46" t="s">
        <v>20</v>
      </c>
      <c r="B14" s="47"/>
      <c r="C14" s="48"/>
      <c r="D14" s="49" t="s">
        <v>21</v>
      </c>
      <c r="E14" s="50"/>
      <c r="F14" s="50"/>
      <c r="G14" s="48"/>
    </row>
    <row r="15" spans="1:57" ht="15.95" customHeight="1" x14ac:dyDescent="0.2">
      <c r="A15" s="51"/>
      <c r="B15" s="52" t="s">
        <v>22</v>
      </c>
      <c r="C15" s="53"/>
      <c r="D15" s="54"/>
      <c r="E15" s="55"/>
      <c r="F15" s="56"/>
      <c r="G15" s="53"/>
    </row>
    <row r="16" spans="1:57" ht="15.95" customHeight="1" x14ac:dyDescent="0.2">
      <c r="A16" s="51" t="s">
        <v>23</v>
      </c>
      <c r="B16" s="52" t="s">
        <v>24</v>
      </c>
      <c r="C16" s="53"/>
      <c r="D16" s="9"/>
      <c r="E16" s="57"/>
      <c r="F16" s="58"/>
      <c r="G16" s="53"/>
    </row>
    <row r="17" spans="1:7" ht="15.95" customHeight="1" x14ac:dyDescent="0.2">
      <c r="A17" s="51" t="s">
        <v>25</v>
      </c>
      <c r="B17" s="52" t="s">
        <v>26</v>
      </c>
      <c r="C17" s="53"/>
      <c r="D17" s="9"/>
      <c r="E17" s="57"/>
      <c r="F17" s="58"/>
      <c r="G17" s="53"/>
    </row>
    <row r="18" spans="1:7" ht="15.95" customHeight="1" x14ac:dyDescent="0.2">
      <c r="A18" s="59" t="s">
        <v>27</v>
      </c>
      <c r="B18" s="60" t="s">
        <v>28</v>
      </c>
      <c r="C18" s="53"/>
      <c r="D18" s="9"/>
      <c r="E18" s="57"/>
      <c r="F18" s="58"/>
      <c r="G18" s="53"/>
    </row>
    <row r="19" spans="1:7" ht="15.95" customHeight="1" x14ac:dyDescent="0.2">
      <c r="A19" s="61" t="s">
        <v>29</v>
      </c>
      <c r="B19" s="52"/>
      <c r="C19" s="53"/>
      <c r="D19" s="9"/>
      <c r="E19" s="57"/>
      <c r="F19" s="58"/>
      <c r="G19" s="53"/>
    </row>
    <row r="20" spans="1:7" ht="15.95" customHeight="1" x14ac:dyDescent="0.2">
      <c r="A20" s="61"/>
      <c r="B20" s="52"/>
      <c r="C20" s="53"/>
      <c r="D20" s="9"/>
      <c r="E20" s="57"/>
      <c r="F20" s="58"/>
      <c r="G20" s="53"/>
    </row>
    <row r="21" spans="1:7" ht="15.95" customHeight="1" x14ac:dyDescent="0.2">
      <c r="A21" s="61" t="s">
        <v>30</v>
      </c>
      <c r="B21" s="52"/>
      <c r="C21" s="53"/>
      <c r="D21" s="9"/>
      <c r="E21" s="57"/>
      <c r="F21" s="58"/>
      <c r="G21" s="53"/>
    </row>
    <row r="22" spans="1:7" ht="15.95" customHeight="1" x14ac:dyDescent="0.2">
      <c r="A22" s="62" t="s">
        <v>31</v>
      </c>
      <c r="B22" s="63"/>
      <c r="C22" s="53"/>
      <c r="D22" s="9"/>
      <c r="E22" s="57"/>
      <c r="F22" s="58"/>
      <c r="G22" s="53"/>
    </row>
    <row r="23" spans="1:7" ht="15.95" customHeight="1" thickBot="1" x14ac:dyDescent="0.25">
      <c r="A23" s="143" t="s">
        <v>32</v>
      </c>
      <c r="B23" s="144"/>
      <c r="C23" s="64"/>
      <c r="D23" s="65"/>
      <c r="E23" s="66"/>
      <c r="F23" s="67"/>
      <c r="G23" s="53"/>
    </row>
    <row r="24" spans="1:7" x14ac:dyDescent="0.2">
      <c r="A24" s="68" t="s">
        <v>33</v>
      </c>
      <c r="B24" s="69"/>
      <c r="C24" s="70"/>
      <c r="D24" s="69" t="s">
        <v>34</v>
      </c>
      <c r="E24" s="69"/>
      <c r="F24" s="71" t="s">
        <v>35</v>
      </c>
      <c r="G24" s="72"/>
    </row>
    <row r="25" spans="1:7" x14ac:dyDescent="0.2">
      <c r="A25" s="62" t="s">
        <v>36</v>
      </c>
      <c r="B25" s="63"/>
      <c r="C25" s="73" t="s">
        <v>76</v>
      </c>
      <c r="D25" s="63" t="s">
        <v>36</v>
      </c>
      <c r="E25" s="74"/>
      <c r="F25" s="75" t="s">
        <v>36</v>
      </c>
      <c r="G25" s="76"/>
    </row>
    <row r="26" spans="1:7" ht="37.5" customHeight="1" x14ac:dyDescent="0.2">
      <c r="A26" s="62" t="s">
        <v>37</v>
      </c>
      <c r="B26" s="77"/>
      <c r="C26" s="119" t="s">
        <v>222</v>
      </c>
      <c r="D26" s="63" t="s">
        <v>37</v>
      </c>
      <c r="E26" s="74"/>
      <c r="F26" s="75" t="s">
        <v>37</v>
      </c>
      <c r="G26" s="76"/>
    </row>
    <row r="27" spans="1:7" x14ac:dyDescent="0.2">
      <c r="A27" s="62"/>
      <c r="B27" s="78"/>
      <c r="C27" s="73"/>
      <c r="D27" s="63"/>
      <c r="E27" s="74"/>
      <c r="F27" s="75"/>
      <c r="G27" s="76"/>
    </row>
    <row r="28" spans="1:7" x14ac:dyDescent="0.2">
      <c r="A28" s="62" t="s">
        <v>38</v>
      </c>
      <c r="B28" s="63"/>
      <c r="C28" s="73"/>
      <c r="D28" s="75" t="s">
        <v>39</v>
      </c>
      <c r="E28" s="73"/>
      <c r="F28" s="79" t="s">
        <v>39</v>
      </c>
      <c r="G28" s="76"/>
    </row>
    <row r="29" spans="1:7" ht="69" customHeight="1" x14ac:dyDescent="0.2">
      <c r="A29" s="62"/>
      <c r="B29" s="63"/>
      <c r="C29" s="80"/>
      <c r="D29" s="81"/>
      <c r="E29" s="80"/>
      <c r="F29" s="63"/>
      <c r="G29" s="76"/>
    </row>
    <row r="30" spans="1:7" x14ac:dyDescent="0.2">
      <c r="A30" s="82" t="s">
        <v>40</v>
      </c>
      <c r="B30" s="83"/>
      <c r="C30" s="84">
        <v>21</v>
      </c>
      <c r="D30" s="83" t="s">
        <v>41</v>
      </c>
      <c r="E30" s="85"/>
      <c r="F30" s="145"/>
      <c r="G30" s="146"/>
    </row>
    <row r="31" spans="1:7" x14ac:dyDescent="0.2">
      <c r="A31" s="82" t="s">
        <v>42</v>
      </c>
      <c r="B31" s="83"/>
      <c r="C31" s="84">
        <v>21</v>
      </c>
      <c r="D31" s="83" t="s">
        <v>43</v>
      </c>
      <c r="E31" s="85"/>
      <c r="F31" s="145"/>
      <c r="G31" s="146"/>
    </row>
    <row r="32" spans="1:7" x14ac:dyDescent="0.2">
      <c r="A32" s="82" t="s">
        <v>40</v>
      </c>
      <c r="B32" s="83"/>
      <c r="C32" s="84">
        <v>0</v>
      </c>
      <c r="D32" s="83" t="s">
        <v>43</v>
      </c>
      <c r="E32" s="85"/>
      <c r="F32" s="145"/>
      <c r="G32" s="146"/>
    </row>
    <row r="33" spans="1:8" x14ac:dyDescent="0.2">
      <c r="A33" s="82" t="s">
        <v>42</v>
      </c>
      <c r="B33" s="86"/>
      <c r="C33" s="87">
        <f>SazbaDPH2</f>
        <v>0</v>
      </c>
      <c r="D33" s="83" t="s">
        <v>43</v>
      </c>
      <c r="E33" s="58"/>
      <c r="F33" s="145"/>
      <c r="G33" s="146"/>
    </row>
    <row r="34" spans="1:8" s="91" customFormat="1" ht="19.5" customHeight="1" thickBot="1" x14ac:dyDescent="0.3">
      <c r="A34" s="88" t="s">
        <v>44</v>
      </c>
      <c r="B34" s="89"/>
      <c r="C34" s="89"/>
      <c r="D34" s="89"/>
      <c r="E34" s="90"/>
      <c r="F34" s="147"/>
      <c r="G34" s="148"/>
    </row>
    <row r="36" spans="1:8" x14ac:dyDescent="0.2">
      <c r="A36" s="92" t="s">
        <v>45</v>
      </c>
      <c r="B36" s="92"/>
      <c r="C36" s="92"/>
      <c r="D36" s="92"/>
      <c r="E36" s="92"/>
      <c r="F36" s="92"/>
      <c r="G36" s="92"/>
      <c r="H36" t="s">
        <v>5</v>
      </c>
    </row>
    <row r="37" spans="1:8" ht="14.25" customHeight="1" x14ac:dyDescent="0.2">
      <c r="A37" s="92"/>
      <c r="B37" s="139"/>
      <c r="C37" s="139"/>
      <c r="D37" s="139"/>
      <c r="E37" s="139"/>
      <c r="F37" s="139"/>
      <c r="G37" s="139"/>
      <c r="H37" t="s">
        <v>5</v>
      </c>
    </row>
    <row r="38" spans="1:8" ht="12.75" customHeight="1" x14ac:dyDescent="0.2">
      <c r="A38" s="93"/>
      <c r="B38" s="139"/>
      <c r="C38" s="139"/>
      <c r="D38" s="139"/>
      <c r="E38" s="139"/>
      <c r="F38" s="139"/>
      <c r="G38" s="139"/>
      <c r="H38" t="s">
        <v>5</v>
      </c>
    </row>
    <row r="39" spans="1:8" x14ac:dyDescent="0.2">
      <c r="A39" s="93"/>
      <c r="B39" s="139"/>
      <c r="C39" s="139"/>
      <c r="D39" s="139"/>
      <c r="E39" s="139"/>
      <c r="F39" s="139"/>
      <c r="G39" s="139"/>
      <c r="H39" t="s">
        <v>5</v>
      </c>
    </row>
    <row r="40" spans="1:8" x14ac:dyDescent="0.2">
      <c r="A40" s="93"/>
      <c r="B40" s="139"/>
      <c r="C40" s="139"/>
      <c r="D40" s="139"/>
      <c r="E40" s="139"/>
      <c r="F40" s="139"/>
      <c r="G40" s="139"/>
      <c r="H40" t="s">
        <v>5</v>
      </c>
    </row>
    <row r="41" spans="1:8" x14ac:dyDescent="0.2">
      <c r="A41" s="93"/>
      <c r="B41" s="139"/>
      <c r="C41" s="139"/>
      <c r="D41" s="139"/>
      <c r="E41" s="139"/>
      <c r="F41" s="139"/>
      <c r="G41" s="139"/>
      <c r="H41" t="s">
        <v>5</v>
      </c>
    </row>
    <row r="42" spans="1:8" x14ac:dyDescent="0.2">
      <c r="A42" s="93"/>
      <c r="B42" s="139"/>
      <c r="C42" s="139"/>
      <c r="D42" s="139"/>
      <c r="E42" s="139"/>
      <c r="F42" s="139"/>
      <c r="G42" s="139"/>
      <c r="H42" t="s">
        <v>5</v>
      </c>
    </row>
    <row r="43" spans="1:8" x14ac:dyDescent="0.2">
      <c r="A43" s="93"/>
      <c r="B43" s="94"/>
      <c r="C43" s="94"/>
      <c r="D43" s="94"/>
      <c r="E43" s="94"/>
      <c r="F43" s="94"/>
      <c r="G43" s="94"/>
      <c r="H43" t="s">
        <v>5</v>
      </c>
    </row>
    <row r="44" spans="1:8" x14ac:dyDescent="0.2">
      <c r="A44" s="93"/>
      <c r="B44" s="94"/>
      <c r="C44" s="94"/>
      <c r="D44" s="94"/>
      <c r="E44" s="94"/>
      <c r="F44" s="94"/>
      <c r="G44" s="94"/>
      <c r="H44" t="s">
        <v>5</v>
      </c>
    </row>
    <row r="45" spans="1:8" ht="0.75" customHeight="1" x14ac:dyDescent="0.2">
      <c r="A45" s="93"/>
      <c r="B45" s="94"/>
      <c r="C45" s="94"/>
      <c r="D45" s="94"/>
      <c r="E45" s="94"/>
      <c r="F45" s="94"/>
      <c r="G45" s="94"/>
      <c r="H45" t="s">
        <v>5</v>
      </c>
    </row>
    <row r="46" spans="1:8" x14ac:dyDescent="0.2">
      <c r="B46" s="136"/>
      <c r="C46" s="136"/>
      <c r="D46" s="136"/>
      <c r="E46" s="136"/>
      <c r="F46" s="136"/>
      <c r="G46" s="136"/>
    </row>
    <row r="47" spans="1:8" x14ac:dyDescent="0.2">
      <c r="B47" s="136"/>
      <c r="C47" s="136"/>
      <c r="D47" s="136"/>
      <c r="E47" s="136"/>
      <c r="F47" s="136"/>
      <c r="G47" s="136"/>
    </row>
    <row r="48" spans="1:8" x14ac:dyDescent="0.2">
      <c r="B48" s="136"/>
      <c r="C48" s="136"/>
      <c r="D48" s="136"/>
      <c r="E48" s="136"/>
      <c r="F48" s="136"/>
      <c r="G48" s="136"/>
    </row>
    <row r="49" spans="2:7" x14ac:dyDescent="0.2">
      <c r="B49" s="136"/>
      <c r="C49" s="136"/>
      <c r="D49" s="136"/>
      <c r="E49" s="136"/>
      <c r="F49" s="136"/>
      <c r="G49" s="136"/>
    </row>
    <row r="50" spans="2:7" x14ac:dyDescent="0.2">
      <c r="B50" s="136"/>
      <c r="C50" s="136"/>
      <c r="D50" s="136"/>
      <c r="E50" s="136"/>
      <c r="F50" s="136"/>
      <c r="G50" s="136"/>
    </row>
    <row r="51" spans="2:7" x14ac:dyDescent="0.2">
      <c r="B51" s="136"/>
      <c r="C51" s="136"/>
      <c r="D51" s="136"/>
      <c r="E51" s="136"/>
      <c r="F51" s="136"/>
      <c r="G51" s="136"/>
    </row>
    <row r="52" spans="2:7" x14ac:dyDescent="0.2">
      <c r="B52" s="136"/>
      <c r="C52" s="136"/>
      <c r="D52" s="136"/>
      <c r="E52" s="136"/>
      <c r="F52" s="136"/>
      <c r="G52" s="136"/>
    </row>
    <row r="53" spans="2:7" x14ac:dyDescent="0.2">
      <c r="B53" s="136"/>
      <c r="C53" s="136"/>
      <c r="D53" s="136"/>
      <c r="E53" s="136"/>
      <c r="F53" s="136"/>
      <c r="G53" s="136"/>
    </row>
    <row r="54" spans="2:7" x14ac:dyDescent="0.2">
      <c r="B54" s="136"/>
      <c r="C54" s="136"/>
      <c r="D54" s="136"/>
      <c r="E54" s="136"/>
      <c r="F54" s="136"/>
      <c r="G54" s="136"/>
    </row>
    <row r="55" spans="2:7" x14ac:dyDescent="0.2">
      <c r="B55" s="136"/>
      <c r="C55" s="136"/>
      <c r="D55" s="136"/>
      <c r="E55" s="136"/>
      <c r="F55" s="136"/>
      <c r="G55" s="136"/>
    </row>
  </sheetData>
  <mergeCells count="25">
    <mergeCell ref="C10:E10"/>
    <mergeCell ref="C12:E12"/>
    <mergeCell ref="B46:G46"/>
    <mergeCell ref="A23:B23"/>
    <mergeCell ref="F30:G30"/>
    <mergeCell ref="F31:G31"/>
    <mergeCell ref="F32:G32"/>
    <mergeCell ref="F33:G33"/>
    <mergeCell ref="F34:G34"/>
    <mergeCell ref="C7:E7"/>
    <mergeCell ref="B54:G54"/>
    <mergeCell ref="B55:G55"/>
    <mergeCell ref="B49:G49"/>
    <mergeCell ref="B50:G50"/>
    <mergeCell ref="B51:G51"/>
    <mergeCell ref="B52:G52"/>
    <mergeCell ref="B47:G47"/>
    <mergeCell ref="B48:G48"/>
    <mergeCell ref="B53:G53"/>
    <mergeCell ref="C9:E9"/>
    <mergeCell ref="C11:E11"/>
    <mergeCell ref="B37:G38"/>
    <mergeCell ref="B39:G40"/>
    <mergeCell ref="B41:G42"/>
    <mergeCell ref="C8:E8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Header xml:space="preserve">&amp;C&amp;P+1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1"/>
  <sheetViews>
    <sheetView tabSelected="1" zoomScaleNormal="100" workbookViewId="0">
      <selection activeCell="B10" sqref="B10"/>
    </sheetView>
  </sheetViews>
  <sheetFormatPr defaultRowHeight="12.75" x14ac:dyDescent="0.2"/>
  <cols>
    <col min="1" max="1" width="5.140625" customWidth="1"/>
    <col min="2" max="2" width="47.5703125" customWidth="1"/>
    <col min="3" max="3" width="4.7109375" customWidth="1"/>
    <col min="4" max="4" width="4" customWidth="1"/>
    <col min="5" max="5" width="8.7109375" style="38" customWidth="1"/>
    <col min="6" max="6" width="9" customWidth="1"/>
    <col min="7" max="7" width="7.140625" style="38" customWidth="1"/>
    <col min="8" max="8" width="4.28515625" hidden="1" customWidth="1"/>
    <col min="9" max="9" width="1" hidden="1" customWidth="1"/>
  </cols>
  <sheetData>
    <row r="1" spans="1:9" x14ac:dyDescent="0.2">
      <c r="A1" s="95" t="s">
        <v>51</v>
      </c>
      <c r="B1" s="104" t="s">
        <v>50</v>
      </c>
      <c r="C1" s="98" t="s">
        <v>52</v>
      </c>
      <c r="D1" s="106" t="s">
        <v>53</v>
      </c>
      <c r="E1" s="123"/>
      <c r="F1" s="100" t="s">
        <v>54</v>
      </c>
      <c r="G1" s="126"/>
      <c r="H1" s="101" t="s">
        <v>77</v>
      </c>
      <c r="I1" s="97"/>
    </row>
    <row r="2" spans="1:9" x14ac:dyDescent="0.2">
      <c r="A2" s="105" t="s">
        <v>55</v>
      </c>
      <c r="B2" s="96"/>
      <c r="C2" s="99" t="s">
        <v>56</v>
      </c>
      <c r="D2" s="107" t="s">
        <v>57</v>
      </c>
      <c r="E2" s="124" t="s">
        <v>58</v>
      </c>
      <c r="F2" s="103" t="s">
        <v>59</v>
      </c>
      <c r="G2" s="127" t="s">
        <v>60</v>
      </c>
      <c r="H2" s="103" t="s">
        <v>58</v>
      </c>
      <c r="I2" s="102" t="s">
        <v>78</v>
      </c>
    </row>
    <row r="3" spans="1:9" x14ac:dyDescent="0.2">
      <c r="A3" s="114"/>
      <c r="B3" s="108"/>
      <c r="C3" s="108"/>
      <c r="D3" s="108"/>
      <c r="E3" s="110"/>
      <c r="F3" s="108"/>
      <c r="G3" s="110"/>
      <c r="H3" s="108"/>
      <c r="I3" s="108"/>
    </row>
    <row r="4" spans="1:9" x14ac:dyDescent="0.2">
      <c r="A4" s="114"/>
      <c r="B4" s="108"/>
      <c r="C4" s="108"/>
      <c r="D4" s="108"/>
      <c r="E4" s="110"/>
      <c r="F4" s="108"/>
      <c r="G4" s="110"/>
      <c r="H4" s="108"/>
      <c r="I4" s="108"/>
    </row>
    <row r="5" spans="1:9" x14ac:dyDescent="0.2">
      <c r="A5" s="114"/>
      <c r="B5" s="109" t="s">
        <v>164</v>
      </c>
      <c r="C5" s="109"/>
      <c r="D5" s="109"/>
      <c r="E5" s="125"/>
      <c r="F5" s="111"/>
      <c r="G5" s="110"/>
      <c r="H5" s="108"/>
      <c r="I5" s="108"/>
    </row>
    <row r="6" spans="1:9" x14ac:dyDescent="0.2">
      <c r="A6" s="114"/>
      <c r="B6" s="108"/>
      <c r="C6" s="108"/>
      <c r="D6" s="108"/>
      <c r="E6" s="110"/>
      <c r="F6" s="108"/>
      <c r="G6" s="110"/>
      <c r="H6" s="108"/>
      <c r="I6" s="108"/>
    </row>
    <row r="7" spans="1:9" x14ac:dyDescent="0.2">
      <c r="A7" s="114" t="s">
        <v>165</v>
      </c>
      <c r="B7" s="108" t="s">
        <v>112</v>
      </c>
      <c r="C7" s="108" t="s">
        <v>81</v>
      </c>
      <c r="D7" s="108">
        <v>3</v>
      </c>
      <c r="E7" s="120"/>
      <c r="F7" s="110"/>
      <c r="G7" s="110"/>
      <c r="H7" s="108">
        <v>200</v>
      </c>
      <c r="I7" s="110">
        <f xml:space="preserve"> D7*H7</f>
        <v>600</v>
      </c>
    </row>
    <row r="8" spans="1:9" x14ac:dyDescent="0.2">
      <c r="A8" s="114"/>
      <c r="B8" s="108" t="s">
        <v>103</v>
      </c>
      <c r="C8" s="108"/>
      <c r="D8" s="108"/>
      <c r="E8" s="110"/>
      <c r="F8" s="108"/>
      <c r="G8" s="110"/>
      <c r="H8" s="108"/>
      <c r="I8" s="108"/>
    </row>
    <row r="9" spans="1:9" x14ac:dyDescent="0.2">
      <c r="A9" s="114"/>
      <c r="B9" s="108" t="s">
        <v>221</v>
      </c>
      <c r="C9" s="108"/>
      <c r="D9" s="108"/>
      <c r="E9" s="110"/>
      <c r="F9" s="108"/>
      <c r="G9" s="110"/>
      <c r="H9" s="108"/>
      <c r="I9" s="108"/>
    </row>
    <row r="10" spans="1:9" ht="96" x14ac:dyDescent="0.2">
      <c r="A10" s="114"/>
      <c r="B10" s="129" t="s">
        <v>220</v>
      </c>
      <c r="C10" s="108"/>
      <c r="D10" s="108"/>
      <c r="E10" s="110"/>
      <c r="F10" s="108"/>
      <c r="G10" s="110"/>
      <c r="H10" s="108"/>
      <c r="I10" s="108"/>
    </row>
    <row r="11" spans="1:9" ht="14.25" customHeight="1" x14ac:dyDescent="0.2">
      <c r="A11" s="114"/>
      <c r="B11" s="108" t="s">
        <v>207</v>
      </c>
      <c r="C11" s="108"/>
      <c r="D11" s="108"/>
      <c r="E11" s="110"/>
      <c r="F11" s="108"/>
      <c r="G11" s="110"/>
      <c r="H11" s="108"/>
      <c r="I11" s="108"/>
    </row>
    <row r="12" spans="1:9" x14ac:dyDescent="0.2">
      <c r="A12" s="114"/>
      <c r="B12" s="108" t="s">
        <v>105</v>
      </c>
      <c r="C12" s="108"/>
      <c r="D12" s="108"/>
      <c r="E12" s="110"/>
      <c r="F12" s="108"/>
      <c r="G12" s="110"/>
      <c r="H12" s="108"/>
      <c r="I12" s="108"/>
    </row>
    <row r="13" spans="1:9" ht="12.75" customHeight="1" x14ac:dyDescent="0.2">
      <c r="A13" s="114"/>
      <c r="B13" s="108" t="s">
        <v>104</v>
      </c>
      <c r="C13" s="108"/>
      <c r="D13" s="108"/>
      <c r="E13" s="110"/>
      <c r="F13" s="108"/>
      <c r="G13" s="110"/>
      <c r="H13" s="108"/>
      <c r="I13" s="108"/>
    </row>
    <row r="14" spans="1:9" x14ac:dyDescent="0.2">
      <c r="A14" s="114"/>
      <c r="B14" s="108" t="s">
        <v>46</v>
      </c>
      <c r="C14" s="108" t="s">
        <v>81</v>
      </c>
      <c r="D14" s="108">
        <v>3</v>
      </c>
      <c r="E14" s="110"/>
      <c r="F14" s="108"/>
      <c r="G14" s="110"/>
      <c r="H14" s="108"/>
      <c r="I14" s="108"/>
    </row>
    <row r="15" spans="1:9" x14ac:dyDescent="0.2">
      <c r="A15" s="114"/>
      <c r="B15" s="108"/>
      <c r="C15" s="108"/>
      <c r="D15" s="108"/>
      <c r="E15" s="110"/>
      <c r="F15" s="108"/>
      <c r="G15" s="110"/>
      <c r="H15" s="108"/>
      <c r="I15" s="108"/>
    </row>
    <row r="16" spans="1:9" x14ac:dyDescent="0.2">
      <c r="A16" s="114" t="s">
        <v>166</v>
      </c>
      <c r="B16" s="108" t="s">
        <v>106</v>
      </c>
      <c r="C16" s="108" t="s">
        <v>61</v>
      </c>
      <c r="D16" s="108">
        <v>3</v>
      </c>
      <c r="E16" s="110"/>
      <c r="F16" s="110"/>
      <c r="G16" s="110"/>
      <c r="H16" s="108"/>
      <c r="I16" s="108"/>
    </row>
    <row r="17" spans="1:9" x14ac:dyDescent="0.2">
      <c r="A17" s="114"/>
      <c r="B17" s="108" t="s">
        <v>208</v>
      </c>
      <c r="C17" s="108"/>
      <c r="D17" s="108"/>
      <c r="E17" s="110"/>
      <c r="F17" s="108"/>
      <c r="G17" s="110"/>
      <c r="H17" s="108"/>
      <c r="I17" s="108"/>
    </row>
    <row r="18" spans="1:9" x14ac:dyDescent="0.2">
      <c r="A18" s="114"/>
      <c r="B18" s="108" t="s">
        <v>46</v>
      </c>
      <c r="C18" s="108" t="s">
        <v>61</v>
      </c>
      <c r="D18" s="108">
        <v>3</v>
      </c>
      <c r="E18" s="110"/>
      <c r="F18" s="108"/>
      <c r="G18" s="110"/>
      <c r="H18" s="108"/>
      <c r="I18" s="108"/>
    </row>
    <row r="19" spans="1:9" x14ac:dyDescent="0.2">
      <c r="A19" s="114"/>
      <c r="B19" s="108"/>
      <c r="C19" s="108"/>
      <c r="D19" s="108"/>
      <c r="E19" s="110"/>
      <c r="F19" s="108"/>
      <c r="G19" s="110"/>
      <c r="H19" s="108"/>
      <c r="I19" s="108"/>
    </row>
    <row r="20" spans="1:9" x14ac:dyDescent="0.2">
      <c r="A20" s="114" t="s">
        <v>167</v>
      </c>
      <c r="B20" s="108" t="s">
        <v>107</v>
      </c>
      <c r="C20" s="108" t="s">
        <v>80</v>
      </c>
      <c r="D20" s="108">
        <v>8</v>
      </c>
      <c r="E20" s="110"/>
      <c r="F20" s="110"/>
      <c r="G20" s="110"/>
      <c r="H20" s="108"/>
      <c r="I20" s="108"/>
    </row>
    <row r="21" spans="1:9" x14ac:dyDescent="0.2">
      <c r="A21" s="114"/>
      <c r="B21" s="108" t="s">
        <v>108</v>
      </c>
      <c r="C21" s="108"/>
      <c r="D21" s="108"/>
      <c r="E21" s="110"/>
      <c r="F21" s="108"/>
      <c r="G21" s="110"/>
      <c r="H21" s="108"/>
      <c r="I21" s="108"/>
    </row>
    <row r="22" spans="1:9" x14ac:dyDescent="0.2">
      <c r="A22" s="114"/>
      <c r="B22" s="108" t="s">
        <v>46</v>
      </c>
      <c r="C22" s="108" t="s">
        <v>80</v>
      </c>
      <c r="D22" s="108">
        <v>8</v>
      </c>
      <c r="E22" s="110"/>
      <c r="F22" s="108"/>
      <c r="G22" s="110"/>
      <c r="H22" s="108"/>
      <c r="I22" s="108"/>
    </row>
    <row r="23" spans="1:9" x14ac:dyDescent="0.2">
      <c r="A23" s="114"/>
      <c r="B23" s="108"/>
      <c r="C23" s="108"/>
      <c r="D23" s="108"/>
      <c r="E23" s="110"/>
      <c r="F23" s="108"/>
      <c r="G23" s="110"/>
      <c r="H23" s="108"/>
      <c r="I23" s="108"/>
    </row>
    <row r="24" spans="1:9" s="131" customFormat="1" x14ac:dyDescent="0.2">
      <c r="A24" s="114" t="s">
        <v>168</v>
      </c>
      <c r="B24" s="108" t="s">
        <v>109</v>
      </c>
      <c r="C24" s="108" t="s">
        <v>86</v>
      </c>
      <c r="D24" s="108">
        <v>15</v>
      </c>
      <c r="E24" s="110"/>
      <c r="F24" s="110"/>
      <c r="G24" s="110"/>
      <c r="H24" s="130"/>
      <c r="I24" s="130"/>
    </row>
    <row r="25" spans="1:9" s="131" customFormat="1" x14ac:dyDescent="0.2">
      <c r="A25" s="114"/>
      <c r="B25" s="108" t="s">
        <v>110</v>
      </c>
      <c r="C25" s="108"/>
      <c r="D25" s="108"/>
      <c r="E25" s="110"/>
      <c r="F25" s="108"/>
      <c r="G25" s="110"/>
      <c r="H25" s="130"/>
      <c r="I25" s="130"/>
    </row>
    <row r="26" spans="1:9" s="131" customFormat="1" x14ac:dyDescent="0.2">
      <c r="A26" s="114"/>
      <c r="B26" s="108" t="s">
        <v>46</v>
      </c>
      <c r="C26" s="108" t="s">
        <v>86</v>
      </c>
      <c r="D26" s="108">
        <v>15</v>
      </c>
      <c r="E26" s="110"/>
      <c r="F26" s="108"/>
      <c r="G26" s="110"/>
      <c r="H26" s="130"/>
      <c r="I26" s="130"/>
    </row>
    <row r="27" spans="1:9" x14ac:dyDescent="0.2">
      <c r="A27" s="114"/>
      <c r="B27" s="108"/>
      <c r="C27" s="108"/>
      <c r="D27" s="108"/>
      <c r="E27" s="110"/>
      <c r="F27" s="108"/>
      <c r="G27" s="110"/>
      <c r="H27" s="108"/>
      <c r="I27" s="108"/>
    </row>
    <row r="28" spans="1:9" x14ac:dyDescent="0.2">
      <c r="A28" s="114" t="s">
        <v>169</v>
      </c>
      <c r="B28" s="108" t="s">
        <v>111</v>
      </c>
      <c r="C28" s="108" t="s">
        <v>80</v>
      </c>
      <c r="D28" s="108">
        <v>3</v>
      </c>
      <c r="E28" s="110"/>
      <c r="F28" s="110"/>
      <c r="G28" s="110"/>
      <c r="H28" s="108"/>
      <c r="I28" s="108"/>
    </row>
    <row r="29" spans="1:9" x14ac:dyDescent="0.2">
      <c r="A29" s="114"/>
      <c r="B29" s="108" t="s">
        <v>46</v>
      </c>
      <c r="C29" s="108" t="s">
        <v>80</v>
      </c>
      <c r="D29" s="108">
        <v>3</v>
      </c>
      <c r="E29" s="110"/>
      <c r="F29" s="108"/>
      <c r="G29" s="110"/>
      <c r="H29" s="108"/>
      <c r="I29" s="108"/>
    </row>
    <row r="30" spans="1:9" x14ac:dyDescent="0.2">
      <c r="A30" s="114"/>
      <c r="B30" s="108"/>
      <c r="C30" s="108"/>
      <c r="D30" s="108"/>
      <c r="E30" s="110"/>
      <c r="F30" s="108"/>
      <c r="G30" s="110"/>
      <c r="H30" s="108"/>
      <c r="I30" s="108"/>
    </row>
    <row r="31" spans="1:9" x14ac:dyDescent="0.2">
      <c r="A31" s="114"/>
      <c r="B31" s="117" t="s">
        <v>170</v>
      </c>
      <c r="C31" s="117"/>
      <c r="D31" s="117"/>
      <c r="E31" s="118"/>
      <c r="F31" s="118"/>
      <c r="G31" s="118"/>
      <c r="H31" s="108"/>
      <c r="I31" s="108"/>
    </row>
    <row r="32" spans="1:9" x14ac:dyDescent="0.2">
      <c r="A32" s="114"/>
      <c r="B32" s="108"/>
      <c r="C32" s="108"/>
      <c r="D32" s="108"/>
      <c r="E32" s="110"/>
      <c r="F32" s="108"/>
      <c r="G32" s="110"/>
      <c r="H32" s="108"/>
      <c r="I32" s="108"/>
    </row>
    <row r="33" spans="1:9" x14ac:dyDescent="0.2">
      <c r="A33" s="114"/>
      <c r="B33" s="109" t="s">
        <v>171</v>
      </c>
      <c r="C33" s="109"/>
      <c r="D33" s="109"/>
      <c r="E33" s="125"/>
      <c r="F33" s="111"/>
      <c r="G33" s="110"/>
      <c r="H33" s="108"/>
      <c r="I33" s="108"/>
    </row>
    <row r="34" spans="1:9" x14ac:dyDescent="0.2">
      <c r="A34" s="114"/>
      <c r="B34" s="108"/>
      <c r="C34" s="108"/>
      <c r="D34" s="108"/>
      <c r="E34" s="110"/>
      <c r="F34" s="108"/>
      <c r="G34" s="110"/>
      <c r="H34" s="108"/>
      <c r="I34" s="108"/>
    </row>
    <row r="35" spans="1:9" x14ac:dyDescent="0.2">
      <c r="A35" s="114" t="s">
        <v>172</v>
      </c>
      <c r="B35" s="108" t="s">
        <v>89</v>
      </c>
      <c r="C35" s="108" t="s">
        <v>81</v>
      </c>
      <c r="D35" s="108">
        <v>1</v>
      </c>
      <c r="E35" s="120"/>
      <c r="F35" s="110"/>
      <c r="G35" s="110"/>
      <c r="H35" s="108">
        <v>200</v>
      </c>
      <c r="I35" s="110">
        <f xml:space="preserve"> D35*H35</f>
        <v>200</v>
      </c>
    </row>
    <row r="36" spans="1:9" x14ac:dyDescent="0.2">
      <c r="A36" s="114"/>
      <c r="B36" s="108" t="s">
        <v>113</v>
      </c>
      <c r="C36" s="108"/>
      <c r="D36" s="108"/>
      <c r="E36" s="110"/>
      <c r="F36" s="108"/>
      <c r="G36" s="110"/>
      <c r="H36" s="108"/>
      <c r="I36" s="108"/>
    </row>
    <row r="37" spans="1:9" x14ac:dyDescent="0.2">
      <c r="A37" s="114"/>
      <c r="B37" s="108" t="s">
        <v>114</v>
      </c>
      <c r="C37" s="108"/>
      <c r="D37" s="108"/>
      <c r="E37" s="110"/>
      <c r="F37" s="108"/>
      <c r="G37" s="110"/>
      <c r="H37" s="108"/>
      <c r="I37" s="108"/>
    </row>
    <row r="38" spans="1:9" x14ac:dyDescent="0.2">
      <c r="A38" s="114"/>
      <c r="B38" s="108" t="s">
        <v>210</v>
      </c>
      <c r="C38" s="108"/>
      <c r="D38" s="108"/>
      <c r="E38" s="110"/>
      <c r="F38" s="108"/>
      <c r="G38" s="110"/>
      <c r="H38" s="108"/>
      <c r="I38" s="108"/>
    </row>
    <row r="39" spans="1:9" x14ac:dyDescent="0.2">
      <c r="A39" s="114"/>
      <c r="B39" s="108" t="s">
        <v>115</v>
      </c>
      <c r="C39" s="108"/>
      <c r="D39" s="108"/>
      <c r="E39" s="110"/>
      <c r="F39" s="108"/>
      <c r="G39" s="110"/>
      <c r="H39" s="108"/>
      <c r="I39" s="108"/>
    </row>
    <row r="40" spans="1:9" x14ac:dyDescent="0.2">
      <c r="A40" s="114"/>
      <c r="B40" s="108" t="s">
        <v>84</v>
      </c>
      <c r="C40" s="108"/>
      <c r="D40" s="108"/>
      <c r="E40" s="110"/>
      <c r="F40" s="108"/>
      <c r="G40" s="110"/>
      <c r="H40" s="108"/>
      <c r="I40" s="108"/>
    </row>
    <row r="41" spans="1:9" x14ac:dyDescent="0.2">
      <c r="A41" s="114"/>
      <c r="B41" s="108" t="s">
        <v>92</v>
      </c>
      <c r="C41" s="108"/>
      <c r="D41" s="108"/>
      <c r="E41" s="110"/>
      <c r="F41" s="108"/>
      <c r="G41" s="110"/>
      <c r="H41" s="108"/>
      <c r="I41" s="108"/>
    </row>
    <row r="42" spans="1:9" x14ac:dyDescent="0.2">
      <c r="A42" s="114"/>
      <c r="B42" s="108" t="s">
        <v>93</v>
      </c>
      <c r="C42" s="108"/>
      <c r="D42" s="108"/>
      <c r="E42" s="110"/>
      <c r="F42" s="108"/>
      <c r="G42" s="110"/>
      <c r="H42" s="108"/>
      <c r="I42" s="108"/>
    </row>
    <row r="43" spans="1:9" x14ac:dyDescent="0.2">
      <c r="A43" s="114"/>
      <c r="B43" s="108" t="s">
        <v>94</v>
      </c>
      <c r="C43" s="108"/>
      <c r="D43" s="108"/>
      <c r="E43" s="110"/>
      <c r="F43" s="108"/>
      <c r="G43" s="110"/>
      <c r="H43" s="108"/>
      <c r="I43" s="108"/>
    </row>
    <row r="44" spans="1:9" x14ac:dyDescent="0.2">
      <c r="A44" s="114"/>
      <c r="B44" s="108" t="s">
        <v>209</v>
      </c>
      <c r="C44" s="108"/>
      <c r="D44" s="108"/>
      <c r="E44" s="110"/>
      <c r="F44" s="108"/>
      <c r="G44" s="110"/>
      <c r="H44" s="108"/>
      <c r="I44" s="108"/>
    </row>
    <row r="45" spans="1:9" x14ac:dyDescent="0.2">
      <c r="A45" s="114"/>
      <c r="B45" s="108" t="s">
        <v>211</v>
      </c>
      <c r="C45" s="108"/>
      <c r="D45" s="108"/>
      <c r="E45" s="110"/>
      <c r="F45" s="108"/>
      <c r="G45" s="110"/>
      <c r="H45" s="108"/>
      <c r="I45" s="108"/>
    </row>
    <row r="46" spans="1:9" x14ac:dyDescent="0.2">
      <c r="A46" s="114"/>
      <c r="B46" s="108" t="s">
        <v>118</v>
      </c>
      <c r="C46" s="108"/>
      <c r="D46" s="108"/>
      <c r="E46" s="110"/>
      <c r="F46" s="108"/>
      <c r="G46" s="110"/>
      <c r="H46" s="108"/>
      <c r="I46" s="108"/>
    </row>
    <row r="47" spans="1:9" x14ac:dyDescent="0.2">
      <c r="A47" s="114"/>
      <c r="B47" s="108" t="s">
        <v>100</v>
      </c>
      <c r="C47" s="108"/>
      <c r="D47" s="108"/>
      <c r="E47" s="110"/>
      <c r="F47" s="108"/>
      <c r="G47" s="110"/>
      <c r="H47" s="108"/>
      <c r="I47" s="108"/>
    </row>
    <row r="48" spans="1:9" x14ac:dyDescent="0.2">
      <c r="A48" s="114"/>
      <c r="B48" s="108" t="s">
        <v>95</v>
      </c>
      <c r="C48" s="108"/>
      <c r="D48" s="108"/>
      <c r="E48" s="110"/>
      <c r="F48" s="108"/>
      <c r="G48" s="110"/>
      <c r="H48" s="108"/>
      <c r="I48" s="108"/>
    </row>
    <row r="49" spans="1:9" x14ac:dyDescent="0.2">
      <c r="A49" s="114"/>
      <c r="B49" s="108" t="s">
        <v>85</v>
      </c>
      <c r="C49" s="108"/>
      <c r="D49" s="108"/>
      <c r="E49" s="110"/>
      <c r="F49" s="108"/>
      <c r="G49" s="110"/>
      <c r="H49" s="108"/>
      <c r="I49" s="108"/>
    </row>
    <row r="50" spans="1:9" x14ac:dyDescent="0.2">
      <c r="A50" s="114"/>
      <c r="B50" s="108" t="s">
        <v>93</v>
      </c>
      <c r="C50" s="108"/>
      <c r="D50" s="108"/>
      <c r="E50" s="110"/>
      <c r="F50" s="108"/>
      <c r="G50" s="110"/>
      <c r="H50" s="108"/>
      <c r="I50" s="108"/>
    </row>
    <row r="51" spans="1:9" x14ac:dyDescent="0.2">
      <c r="A51" s="114"/>
      <c r="B51" s="108" t="s">
        <v>90</v>
      </c>
      <c r="C51" s="108"/>
      <c r="D51" s="108"/>
      <c r="E51" s="110"/>
      <c r="F51" s="108"/>
      <c r="G51" s="110"/>
      <c r="H51" s="108"/>
      <c r="I51" s="108"/>
    </row>
    <row r="52" spans="1:9" x14ac:dyDescent="0.2">
      <c r="A52" s="114"/>
      <c r="B52" s="108" t="s">
        <v>116</v>
      </c>
      <c r="C52" s="108"/>
      <c r="D52" s="108"/>
      <c r="E52" s="110"/>
      <c r="F52" s="108"/>
      <c r="G52" s="110"/>
      <c r="H52" s="108"/>
      <c r="I52" s="108"/>
    </row>
    <row r="53" spans="1:9" x14ac:dyDescent="0.2">
      <c r="A53" s="114"/>
      <c r="B53" s="108" t="s">
        <v>211</v>
      </c>
      <c r="C53" s="108"/>
      <c r="D53" s="108"/>
      <c r="E53" s="110"/>
      <c r="F53" s="108"/>
      <c r="G53" s="110"/>
      <c r="H53" s="108"/>
      <c r="I53" s="108"/>
    </row>
    <row r="54" spans="1:9" x14ac:dyDescent="0.2">
      <c r="A54" s="114"/>
      <c r="B54" s="108" t="s">
        <v>92</v>
      </c>
      <c r="C54" s="108"/>
      <c r="D54" s="108"/>
      <c r="E54" s="110"/>
      <c r="F54" s="108"/>
      <c r="G54" s="110"/>
      <c r="H54" s="108"/>
      <c r="I54" s="108"/>
    </row>
    <row r="55" spans="1:9" x14ac:dyDescent="0.2">
      <c r="A55" s="114"/>
      <c r="B55" s="108" t="s">
        <v>95</v>
      </c>
      <c r="C55" s="108"/>
      <c r="D55" s="108"/>
      <c r="E55" s="110"/>
      <c r="F55" s="108"/>
      <c r="G55" s="110"/>
      <c r="H55" s="108"/>
      <c r="I55" s="108"/>
    </row>
    <row r="56" spans="1:9" x14ac:dyDescent="0.2">
      <c r="A56" s="114"/>
      <c r="B56" s="108" t="s">
        <v>62</v>
      </c>
      <c r="C56" s="108"/>
      <c r="D56" s="108"/>
      <c r="E56" s="110"/>
      <c r="F56" s="108"/>
      <c r="G56" s="110"/>
      <c r="H56" s="108"/>
      <c r="I56" s="108"/>
    </row>
    <row r="57" spans="1:9" x14ac:dyDescent="0.2">
      <c r="A57" s="114"/>
      <c r="B57" s="108" t="s">
        <v>98</v>
      </c>
      <c r="C57" s="108"/>
      <c r="D57" s="108"/>
      <c r="E57" s="110"/>
      <c r="F57" s="108"/>
      <c r="G57" s="110"/>
      <c r="H57" s="108"/>
      <c r="I57" s="108"/>
    </row>
    <row r="58" spans="1:9" x14ac:dyDescent="0.2">
      <c r="A58" s="114"/>
      <c r="B58" s="108" t="s">
        <v>96</v>
      </c>
      <c r="C58" s="108"/>
      <c r="D58" s="108"/>
      <c r="E58" s="110"/>
      <c r="F58" s="108"/>
      <c r="G58" s="110"/>
      <c r="H58" s="108"/>
      <c r="I58" s="108"/>
    </row>
    <row r="59" spans="1:9" x14ac:dyDescent="0.2">
      <c r="A59" s="114"/>
      <c r="B59" s="108" t="s">
        <v>97</v>
      </c>
      <c r="C59" s="108"/>
      <c r="D59" s="108"/>
      <c r="E59" s="110"/>
      <c r="F59" s="108"/>
      <c r="G59" s="110"/>
      <c r="H59" s="108"/>
      <c r="I59" s="108"/>
    </row>
    <row r="60" spans="1:9" x14ac:dyDescent="0.2">
      <c r="A60" s="114"/>
      <c r="B60" s="108" t="s">
        <v>99</v>
      </c>
      <c r="C60" s="108"/>
      <c r="D60" s="108"/>
      <c r="E60" s="110"/>
      <c r="F60" s="108"/>
      <c r="G60" s="110"/>
      <c r="H60" s="108"/>
      <c r="I60" s="108"/>
    </row>
    <row r="61" spans="1:9" x14ac:dyDescent="0.2">
      <c r="A61" s="114"/>
      <c r="B61" s="108" t="s">
        <v>117</v>
      </c>
      <c r="C61" s="108"/>
      <c r="D61" s="108"/>
      <c r="E61" s="110"/>
      <c r="F61" s="108"/>
      <c r="G61" s="110"/>
      <c r="H61" s="108"/>
      <c r="I61" s="108"/>
    </row>
    <row r="62" spans="1:9" x14ac:dyDescent="0.2">
      <c r="A62" s="114"/>
      <c r="B62" s="108" t="s">
        <v>119</v>
      </c>
      <c r="C62" s="108"/>
      <c r="D62" s="108"/>
      <c r="E62" s="110"/>
      <c r="F62" s="108"/>
      <c r="G62" s="110"/>
      <c r="H62" s="108"/>
      <c r="I62" s="108"/>
    </row>
    <row r="63" spans="1:9" x14ac:dyDescent="0.2">
      <c r="A63" s="114"/>
      <c r="B63" s="108" t="s">
        <v>101</v>
      </c>
      <c r="C63" s="108"/>
      <c r="D63" s="108"/>
      <c r="E63" s="110"/>
      <c r="F63" s="108"/>
      <c r="G63" s="110"/>
      <c r="H63" s="108"/>
      <c r="I63" s="108"/>
    </row>
    <row r="64" spans="1:9" x14ac:dyDescent="0.2">
      <c r="A64" s="114"/>
      <c r="B64" s="108" t="s">
        <v>46</v>
      </c>
      <c r="C64" s="108" t="s">
        <v>81</v>
      </c>
      <c r="D64" s="108">
        <v>1</v>
      </c>
      <c r="E64" s="110"/>
      <c r="F64" s="108"/>
      <c r="G64" s="110"/>
      <c r="H64" s="108"/>
      <c r="I64" s="108"/>
    </row>
    <row r="65" spans="1:9" x14ac:dyDescent="0.2">
      <c r="A65" s="114"/>
      <c r="B65" s="108"/>
      <c r="C65" s="108"/>
      <c r="D65" s="108"/>
      <c r="E65" s="110"/>
      <c r="F65" s="108"/>
      <c r="G65" s="110"/>
      <c r="H65" s="108"/>
      <c r="I65" s="108"/>
    </row>
    <row r="66" spans="1:9" x14ac:dyDescent="0.2">
      <c r="A66" s="114" t="s">
        <v>173</v>
      </c>
      <c r="B66" s="108" t="s">
        <v>146</v>
      </c>
      <c r="C66" s="108" t="s">
        <v>81</v>
      </c>
      <c r="D66" s="108">
        <v>2</v>
      </c>
      <c r="E66" s="110"/>
      <c r="F66" s="110"/>
      <c r="G66" s="110"/>
      <c r="H66" s="108"/>
      <c r="I66" s="108"/>
    </row>
    <row r="67" spans="1:9" x14ac:dyDescent="0.2">
      <c r="A67" s="114"/>
      <c r="B67" s="108" t="s">
        <v>212</v>
      </c>
      <c r="C67" s="108"/>
      <c r="D67" s="108"/>
      <c r="E67" s="110"/>
      <c r="F67" s="108"/>
      <c r="G67" s="110"/>
      <c r="H67" s="108"/>
      <c r="I67" s="108"/>
    </row>
    <row r="68" spans="1:9" x14ac:dyDescent="0.2">
      <c r="A68" s="114"/>
      <c r="B68" s="108" t="s">
        <v>62</v>
      </c>
      <c r="C68" s="108"/>
      <c r="D68" s="108"/>
      <c r="E68" s="110"/>
      <c r="F68" s="108"/>
      <c r="G68" s="110"/>
      <c r="H68" s="108"/>
      <c r="I68" s="108"/>
    </row>
    <row r="69" spans="1:9" x14ac:dyDescent="0.2">
      <c r="A69" s="114"/>
      <c r="B69" s="108" t="s">
        <v>120</v>
      </c>
      <c r="C69" s="108"/>
      <c r="D69" s="108"/>
      <c r="E69" s="110"/>
      <c r="F69" s="108"/>
      <c r="G69" s="110"/>
      <c r="H69" s="108"/>
      <c r="I69" s="108"/>
    </row>
    <row r="70" spans="1:9" x14ac:dyDescent="0.2">
      <c r="A70" s="114"/>
      <c r="B70" s="108" t="s">
        <v>46</v>
      </c>
      <c r="C70" s="108" t="s">
        <v>81</v>
      </c>
      <c r="D70" s="108">
        <v>2</v>
      </c>
      <c r="E70" s="110"/>
      <c r="F70" s="108"/>
      <c r="G70" s="110"/>
      <c r="H70" s="108"/>
      <c r="I70" s="108"/>
    </row>
    <row r="71" spans="1:9" x14ac:dyDescent="0.2">
      <c r="A71" s="114"/>
      <c r="B71" s="108"/>
      <c r="C71" s="108"/>
      <c r="D71" s="108"/>
      <c r="E71" s="110"/>
      <c r="F71" s="108"/>
      <c r="G71" s="110"/>
      <c r="H71" s="108"/>
      <c r="I71" s="108"/>
    </row>
    <row r="72" spans="1:9" x14ac:dyDescent="0.2">
      <c r="A72" s="114" t="s">
        <v>174</v>
      </c>
      <c r="B72" s="108" t="s">
        <v>121</v>
      </c>
      <c r="C72" s="108" t="s">
        <v>80</v>
      </c>
      <c r="D72" s="108">
        <v>20</v>
      </c>
      <c r="E72" s="110"/>
      <c r="F72" s="110"/>
      <c r="G72" s="110"/>
      <c r="H72" s="108"/>
      <c r="I72" s="108"/>
    </row>
    <row r="73" spans="1:9" x14ac:dyDescent="0.2">
      <c r="A73" s="114"/>
      <c r="B73" s="108" t="s">
        <v>46</v>
      </c>
      <c r="C73" s="108" t="s">
        <v>80</v>
      </c>
      <c r="D73" s="108">
        <v>20</v>
      </c>
      <c r="E73" s="110"/>
      <c r="F73" s="108"/>
      <c r="G73" s="110"/>
      <c r="H73" s="108"/>
      <c r="I73" s="108"/>
    </row>
    <row r="74" spans="1:9" x14ac:dyDescent="0.2">
      <c r="A74" s="114"/>
      <c r="B74" s="108"/>
      <c r="C74" s="108"/>
      <c r="D74" s="108"/>
      <c r="E74" s="110"/>
      <c r="F74" s="108"/>
      <c r="G74" s="110"/>
      <c r="H74" s="108"/>
      <c r="I74" s="108"/>
    </row>
    <row r="75" spans="1:9" x14ac:dyDescent="0.2">
      <c r="A75" s="114" t="s">
        <v>175</v>
      </c>
      <c r="B75" s="108" t="s">
        <v>122</v>
      </c>
      <c r="C75" s="108" t="s">
        <v>61</v>
      </c>
      <c r="D75" s="108">
        <v>2</v>
      </c>
      <c r="E75" s="110"/>
      <c r="F75" s="110"/>
      <c r="G75" s="110"/>
      <c r="H75" s="108"/>
      <c r="I75" s="108"/>
    </row>
    <row r="76" spans="1:9" x14ac:dyDescent="0.2">
      <c r="A76" s="114"/>
      <c r="B76" s="108" t="s">
        <v>46</v>
      </c>
      <c r="C76" s="108" t="s">
        <v>61</v>
      </c>
      <c r="D76" s="108">
        <v>2</v>
      </c>
      <c r="E76" s="110"/>
      <c r="F76" s="108"/>
      <c r="G76" s="110"/>
      <c r="H76" s="108"/>
      <c r="I76" s="108"/>
    </row>
    <row r="77" spans="1:9" x14ac:dyDescent="0.2">
      <c r="A77" s="114"/>
      <c r="B77" s="108"/>
      <c r="C77" s="108"/>
      <c r="D77" s="108"/>
      <c r="E77" s="110"/>
      <c r="F77" s="108"/>
      <c r="G77" s="110"/>
      <c r="H77" s="108"/>
      <c r="I77" s="108"/>
    </row>
    <row r="78" spans="1:9" x14ac:dyDescent="0.2">
      <c r="A78" s="114" t="s">
        <v>176</v>
      </c>
      <c r="B78" s="108" t="s">
        <v>123</v>
      </c>
      <c r="C78" s="108" t="s">
        <v>61</v>
      </c>
      <c r="D78" s="108">
        <v>2</v>
      </c>
      <c r="E78" s="110"/>
      <c r="F78" s="110"/>
      <c r="G78" s="110"/>
      <c r="H78" s="108"/>
      <c r="I78" s="108"/>
    </row>
    <row r="79" spans="1:9" x14ac:dyDescent="0.2">
      <c r="A79" s="114"/>
      <c r="B79" s="108" t="s">
        <v>124</v>
      </c>
      <c r="C79" s="108" t="s">
        <v>61</v>
      </c>
      <c r="D79" s="108">
        <v>2</v>
      </c>
      <c r="E79" s="110"/>
      <c r="F79" s="108"/>
      <c r="G79" s="110"/>
      <c r="H79" s="108"/>
      <c r="I79" s="108"/>
    </row>
    <row r="80" spans="1:9" x14ac:dyDescent="0.2">
      <c r="A80" s="114"/>
      <c r="B80" s="108"/>
      <c r="C80" s="108"/>
      <c r="D80" s="108"/>
      <c r="E80" s="110"/>
      <c r="F80" s="108"/>
      <c r="G80" s="110"/>
      <c r="H80" s="108"/>
      <c r="I80" s="108"/>
    </row>
    <row r="81" spans="1:9" x14ac:dyDescent="0.2">
      <c r="A81" s="114" t="s">
        <v>177</v>
      </c>
      <c r="B81" s="108" t="s">
        <v>125</v>
      </c>
      <c r="C81" s="108" t="s">
        <v>61</v>
      </c>
      <c r="D81" s="108">
        <v>2</v>
      </c>
      <c r="E81" s="110"/>
      <c r="F81" s="110"/>
      <c r="G81" s="110"/>
      <c r="H81" s="108"/>
      <c r="I81" s="108"/>
    </row>
    <row r="82" spans="1:9" x14ac:dyDescent="0.2">
      <c r="A82" s="114"/>
      <c r="B82" s="108" t="s">
        <v>126</v>
      </c>
      <c r="C82" s="108" t="s">
        <v>61</v>
      </c>
      <c r="D82" s="108">
        <v>2</v>
      </c>
      <c r="E82" s="110"/>
      <c r="F82" s="108"/>
      <c r="G82" s="110"/>
      <c r="H82" s="108"/>
      <c r="I82" s="108"/>
    </row>
    <row r="83" spans="1:9" x14ac:dyDescent="0.2">
      <c r="A83" s="114"/>
      <c r="B83" s="108"/>
      <c r="C83" s="108"/>
      <c r="D83" s="108"/>
      <c r="E83" s="110"/>
      <c r="F83" s="108"/>
      <c r="G83" s="110"/>
      <c r="H83" s="108"/>
      <c r="I83" s="108"/>
    </row>
    <row r="84" spans="1:9" x14ac:dyDescent="0.2">
      <c r="A84" s="114" t="s">
        <v>178</v>
      </c>
      <c r="B84" s="108" t="s">
        <v>127</v>
      </c>
      <c r="C84" s="108" t="s">
        <v>61</v>
      </c>
      <c r="D84" s="108">
        <v>10</v>
      </c>
      <c r="E84" s="110"/>
      <c r="F84" s="110"/>
      <c r="G84" s="110"/>
      <c r="H84" s="108"/>
      <c r="I84" s="108"/>
    </row>
    <row r="85" spans="1:9" x14ac:dyDescent="0.2">
      <c r="A85" s="114"/>
      <c r="B85" s="108" t="s">
        <v>46</v>
      </c>
      <c r="C85" s="108" t="s">
        <v>61</v>
      </c>
      <c r="D85" s="108">
        <v>10</v>
      </c>
      <c r="E85" s="110"/>
      <c r="F85" s="108"/>
      <c r="G85" s="110"/>
      <c r="H85" s="108"/>
      <c r="I85" s="108"/>
    </row>
    <row r="86" spans="1:9" x14ac:dyDescent="0.2">
      <c r="A86" s="114"/>
      <c r="B86" s="108"/>
      <c r="C86" s="108"/>
      <c r="D86" s="108"/>
      <c r="E86" s="110"/>
      <c r="F86" s="108"/>
      <c r="G86" s="110"/>
      <c r="H86" s="108"/>
      <c r="I86" s="108"/>
    </row>
    <row r="87" spans="1:9" x14ac:dyDescent="0.2">
      <c r="A87" s="114" t="s">
        <v>179</v>
      </c>
      <c r="B87" s="108" t="s">
        <v>129</v>
      </c>
      <c r="C87" s="108" t="s">
        <v>61</v>
      </c>
      <c r="D87" s="108">
        <v>1</v>
      </c>
      <c r="E87" s="110"/>
      <c r="F87" s="110"/>
      <c r="G87" s="110"/>
      <c r="H87" s="108"/>
      <c r="I87" s="108"/>
    </row>
    <row r="88" spans="1:9" x14ac:dyDescent="0.2">
      <c r="A88" s="114"/>
      <c r="B88" s="108" t="s">
        <v>46</v>
      </c>
      <c r="C88" s="108" t="s">
        <v>61</v>
      </c>
      <c r="D88" s="108">
        <v>1</v>
      </c>
      <c r="E88" s="110"/>
      <c r="F88" s="108"/>
      <c r="G88" s="110"/>
      <c r="H88" s="108"/>
      <c r="I88" s="108"/>
    </row>
    <row r="89" spans="1:9" x14ac:dyDescent="0.2">
      <c r="A89" s="114"/>
      <c r="B89" s="108"/>
      <c r="C89" s="108"/>
      <c r="D89" s="108"/>
      <c r="E89" s="110"/>
      <c r="F89" s="108"/>
      <c r="G89" s="110"/>
      <c r="H89" s="108"/>
      <c r="I89" s="108"/>
    </row>
    <row r="90" spans="1:9" x14ac:dyDescent="0.2">
      <c r="A90" s="114" t="s">
        <v>180</v>
      </c>
      <c r="B90" s="108" t="s">
        <v>130</v>
      </c>
      <c r="C90" s="108" t="s">
        <v>61</v>
      </c>
      <c r="D90" s="108">
        <v>2</v>
      </c>
      <c r="E90" s="110"/>
      <c r="F90" s="110"/>
      <c r="G90" s="110"/>
      <c r="H90" s="108"/>
      <c r="I90" s="108"/>
    </row>
    <row r="91" spans="1:9" x14ac:dyDescent="0.2">
      <c r="A91" s="114"/>
      <c r="B91" s="108" t="s">
        <v>46</v>
      </c>
      <c r="C91" s="108" t="s">
        <v>61</v>
      </c>
      <c r="D91" s="108">
        <v>2</v>
      </c>
      <c r="E91" s="110"/>
      <c r="F91" s="108"/>
      <c r="G91" s="110"/>
      <c r="H91" s="108"/>
      <c r="I91" s="108"/>
    </row>
    <row r="92" spans="1:9" x14ac:dyDescent="0.2">
      <c r="A92" s="114"/>
      <c r="B92" s="108"/>
      <c r="C92" s="108"/>
      <c r="D92" s="108"/>
      <c r="E92" s="110"/>
      <c r="F92" s="108"/>
      <c r="G92" s="110"/>
      <c r="H92" s="108"/>
      <c r="I92" s="108"/>
    </row>
    <row r="93" spans="1:9" x14ac:dyDescent="0.2">
      <c r="A93" s="114" t="s">
        <v>181</v>
      </c>
      <c r="B93" s="108" t="s">
        <v>128</v>
      </c>
      <c r="C93" s="108" t="s">
        <v>61</v>
      </c>
      <c r="D93" s="108">
        <v>10</v>
      </c>
      <c r="E93" s="110"/>
      <c r="F93" s="110"/>
      <c r="G93" s="110"/>
      <c r="H93" s="108"/>
      <c r="I93" s="108"/>
    </row>
    <row r="94" spans="1:9" x14ac:dyDescent="0.2">
      <c r="A94" s="114"/>
      <c r="B94" s="108" t="s">
        <v>46</v>
      </c>
      <c r="C94" s="108" t="s">
        <v>61</v>
      </c>
      <c r="D94" s="108">
        <v>10</v>
      </c>
      <c r="E94" s="110"/>
      <c r="F94" s="108"/>
      <c r="G94" s="110"/>
      <c r="H94" s="108"/>
      <c r="I94" s="108"/>
    </row>
    <row r="95" spans="1:9" x14ac:dyDescent="0.2">
      <c r="A95" s="114"/>
      <c r="B95" s="108"/>
      <c r="C95" s="108"/>
      <c r="D95" s="108"/>
      <c r="E95" s="110"/>
      <c r="F95" s="108"/>
      <c r="G95" s="110"/>
      <c r="H95" s="108"/>
      <c r="I95" s="108"/>
    </row>
    <row r="96" spans="1:9" x14ac:dyDescent="0.2">
      <c r="A96" s="114" t="s">
        <v>182</v>
      </c>
      <c r="B96" s="108" t="s">
        <v>183</v>
      </c>
      <c r="C96" s="108"/>
      <c r="D96" s="108"/>
      <c r="E96" s="110"/>
      <c r="F96" s="108"/>
      <c r="G96" s="110"/>
      <c r="H96" s="108"/>
      <c r="I96" s="108"/>
    </row>
    <row r="97" spans="1:9" x14ac:dyDescent="0.2">
      <c r="A97" s="114"/>
      <c r="B97" s="108"/>
      <c r="C97" s="108"/>
      <c r="D97" s="108"/>
      <c r="E97" s="110"/>
      <c r="F97" s="108"/>
      <c r="G97" s="110"/>
      <c r="H97" s="108"/>
      <c r="I97" s="108"/>
    </row>
    <row r="98" spans="1:9" x14ac:dyDescent="0.2">
      <c r="A98" s="114" t="s">
        <v>184</v>
      </c>
      <c r="B98" s="108" t="s">
        <v>161</v>
      </c>
      <c r="C98" s="108"/>
      <c r="D98" s="108"/>
      <c r="E98" s="110"/>
      <c r="F98" s="108"/>
      <c r="G98" s="110"/>
      <c r="H98" s="108"/>
      <c r="I98" s="108"/>
    </row>
    <row r="99" spans="1:9" x14ac:dyDescent="0.2">
      <c r="A99" s="114"/>
      <c r="B99" s="108" t="s">
        <v>87</v>
      </c>
      <c r="C99" s="108" t="s">
        <v>86</v>
      </c>
      <c r="D99" s="108">
        <v>41</v>
      </c>
      <c r="E99" s="110"/>
      <c r="F99" s="110"/>
      <c r="G99" s="110"/>
      <c r="H99" s="108"/>
      <c r="I99" s="108"/>
    </row>
    <row r="100" spans="1:9" x14ac:dyDescent="0.2">
      <c r="A100" s="114"/>
      <c r="B100" s="108" t="s">
        <v>46</v>
      </c>
      <c r="C100" s="108" t="s">
        <v>86</v>
      </c>
      <c r="D100" s="108">
        <v>41</v>
      </c>
      <c r="E100" s="110"/>
      <c r="F100" s="108"/>
      <c r="G100" s="110"/>
      <c r="H100" s="108"/>
      <c r="I100" s="108"/>
    </row>
    <row r="101" spans="1:9" x14ac:dyDescent="0.2">
      <c r="A101" s="114"/>
      <c r="B101" s="108" t="s">
        <v>88</v>
      </c>
      <c r="C101" s="108" t="s">
        <v>86</v>
      </c>
      <c r="D101" s="108">
        <v>41</v>
      </c>
      <c r="E101" s="110"/>
      <c r="F101" s="110"/>
      <c r="G101" s="110"/>
      <c r="H101" s="108"/>
      <c r="I101" s="108"/>
    </row>
    <row r="102" spans="1:9" x14ac:dyDescent="0.2">
      <c r="A102" s="114"/>
      <c r="B102" s="108" t="s">
        <v>46</v>
      </c>
      <c r="C102" s="108" t="s">
        <v>86</v>
      </c>
      <c r="D102" s="108">
        <v>41</v>
      </c>
      <c r="E102" s="110"/>
      <c r="F102" s="108"/>
      <c r="G102" s="110"/>
      <c r="H102" s="108"/>
      <c r="I102" s="108"/>
    </row>
    <row r="103" spans="1:9" x14ac:dyDescent="0.2">
      <c r="A103" s="114"/>
      <c r="B103" s="108"/>
      <c r="C103" s="108"/>
      <c r="D103" s="108"/>
      <c r="E103" s="110"/>
      <c r="F103" s="108"/>
      <c r="G103" s="110"/>
      <c r="H103" s="108"/>
      <c r="I103" s="108"/>
    </row>
    <row r="104" spans="1:9" x14ac:dyDescent="0.2">
      <c r="A104" s="114" t="s">
        <v>185</v>
      </c>
      <c r="B104" s="108" t="s">
        <v>131</v>
      </c>
      <c r="C104" s="108"/>
      <c r="D104" s="108"/>
      <c r="E104" s="110"/>
      <c r="F104" s="108"/>
      <c r="G104" s="110"/>
      <c r="H104" s="108"/>
      <c r="I104" s="108"/>
    </row>
    <row r="105" spans="1:9" x14ac:dyDescent="0.2">
      <c r="A105" s="114"/>
      <c r="B105" s="108" t="s">
        <v>133</v>
      </c>
      <c r="C105" s="108" t="s">
        <v>80</v>
      </c>
      <c r="D105" s="108">
        <v>16</v>
      </c>
      <c r="E105" s="110"/>
      <c r="F105" s="110"/>
      <c r="G105" s="110"/>
      <c r="H105" s="108"/>
      <c r="I105" s="108"/>
    </row>
    <row r="106" spans="1:9" x14ac:dyDescent="0.2">
      <c r="A106" s="114"/>
      <c r="B106" s="108" t="s">
        <v>46</v>
      </c>
      <c r="C106" s="108" t="s">
        <v>80</v>
      </c>
      <c r="D106" s="108">
        <v>16</v>
      </c>
      <c r="E106" s="110"/>
      <c r="F106" s="108"/>
      <c r="G106" s="110"/>
      <c r="H106" s="108"/>
      <c r="I106" s="108"/>
    </row>
    <row r="107" spans="1:9" x14ac:dyDescent="0.2">
      <c r="A107" s="114"/>
      <c r="B107" s="108" t="s">
        <v>132</v>
      </c>
      <c r="C107" s="108" t="s">
        <v>80</v>
      </c>
      <c r="D107" s="108">
        <v>9</v>
      </c>
      <c r="E107" s="110"/>
      <c r="F107" s="110"/>
      <c r="G107" s="110"/>
      <c r="H107" s="108"/>
      <c r="I107" s="108"/>
    </row>
    <row r="108" spans="1:9" x14ac:dyDescent="0.2">
      <c r="A108" s="114"/>
      <c r="B108" s="108" t="s">
        <v>46</v>
      </c>
      <c r="C108" s="108" t="s">
        <v>80</v>
      </c>
      <c r="D108" s="108">
        <v>9</v>
      </c>
      <c r="E108" s="110"/>
      <c r="F108" s="108"/>
      <c r="G108" s="110"/>
      <c r="H108" s="108"/>
      <c r="I108" s="108"/>
    </row>
    <row r="109" spans="1:9" x14ac:dyDescent="0.2">
      <c r="A109" s="114"/>
      <c r="B109" s="108"/>
      <c r="C109" s="108"/>
      <c r="D109" s="108"/>
      <c r="E109" s="110"/>
      <c r="F109" s="108"/>
      <c r="G109" s="110"/>
      <c r="H109" s="108"/>
      <c r="I109" s="108"/>
    </row>
    <row r="110" spans="1:9" x14ac:dyDescent="0.2">
      <c r="A110" s="114" t="s">
        <v>186</v>
      </c>
      <c r="B110" s="108" t="s">
        <v>134</v>
      </c>
      <c r="C110" s="108" t="s">
        <v>86</v>
      </c>
      <c r="D110" s="108">
        <v>78</v>
      </c>
      <c r="E110" s="110"/>
      <c r="F110" s="110"/>
      <c r="G110" s="110"/>
      <c r="H110" s="108"/>
      <c r="I110" s="108"/>
    </row>
    <row r="111" spans="1:9" x14ac:dyDescent="0.2">
      <c r="A111" s="114"/>
      <c r="B111" s="108" t="s">
        <v>205</v>
      </c>
      <c r="C111" s="108" t="s">
        <v>86</v>
      </c>
      <c r="D111" s="108">
        <v>78</v>
      </c>
      <c r="E111" s="110"/>
      <c r="F111" s="108"/>
      <c r="G111" s="110"/>
      <c r="H111" s="108"/>
      <c r="I111" s="108"/>
    </row>
    <row r="112" spans="1:9" x14ac:dyDescent="0.2">
      <c r="A112" s="114"/>
      <c r="B112" s="108"/>
      <c r="C112" s="108"/>
      <c r="D112" s="108"/>
      <c r="E112" s="110"/>
      <c r="F112" s="108"/>
      <c r="G112" s="110"/>
      <c r="H112" s="108"/>
      <c r="I112" s="108"/>
    </row>
    <row r="113" spans="1:9" x14ac:dyDescent="0.2">
      <c r="A113" s="114" t="s">
        <v>187</v>
      </c>
      <c r="B113" s="108" t="s">
        <v>135</v>
      </c>
      <c r="C113" s="108" t="s">
        <v>86</v>
      </c>
      <c r="D113" s="108">
        <v>15</v>
      </c>
      <c r="E113" s="110"/>
      <c r="F113" s="110"/>
      <c r="G113" s="110"/>
      <c r="H113" s="108"/>
      <c r="I113" s="108"/>
    </row>
    <row r="114" spans="1:9" x14ac:dyDescent="0.2">
      <c r="A114" s="114"/>
      <c r="B114" s="108" t="s">
        <v>206</v>
      </c>
      <c r="C114" s="108" t="s">
        <v>86</v>
      </c>
      <c r="D114" s="108">
        <v>15</v>
      </c>
      <c r="E114" s="110"/>
      <c r="F114" s="108"/>
      <c r="G114" s="110"/>
      <c r="H114" s="108"/>
      <c r="I114" s="108"/>
    </row>
    <row r="115" spans="1:9" x14ac:dyDescent="0.2">
      <c r="A115" s="114"/>
      <c r="B115" s="108"/>
      <c r="C115" s="108"/>
      <c r="D115" s="108"/>
      <c r="E115" s="110"/>
      <c r="F115" s="108"/>
      <c r="G115" s="110"/>
      <c r="H115" s="108"/>
      <c r="I115" s="108"/>
    </row>
    <row r="116" spans="1:9" x14ac:dyDescent="0.2">
      <c r="A116" s="114"/>
      <c r="B116" s="117" t="s">
        <v>188</v>
      </c>
      <c r="C116" s="117"/>
      <c r="D116" s="117"/>
      <c r="E116" s="118"/>
      <c r="F116" s="118"/>
      <c r="G116" s="118"/>
      <c r="H116" s="108"/>
      <c r="I116" s="108"/>
    </row>
    <row r="117" spans="1:9" x14ac:dyDescent="0.2">
      <c r="A117" s="114"/>
      <c r="B117" s="108"/>
      <c r="C117" s="108"/>
      <c r="D117" s="108"/>
      <c r="E117" s="110"/>
      <c r="F117" s="108"/>
      <c r="G117" s="110"/>
      <c r="H117" s="108"/>
      <c r="I117" s="108"/>
    </row>
    <row r="118" spans="1:9" x14ac:dyDescent="0.2">
      <c r="A118" s="114"/>
      <c r="B118" s="109" t="s">
        <v>189</v>
      </c>
      <c r="C118" s="109"/>
      <c r="D118" s="109"/>
      <c r="E118" s="125"/>
      <c r="F118" s="111"/>
      <c r="G118" s="110"/>
      <c r="H118" s="108"/>
      <c r="I118" s="108"/>
    </row>
    <row r="119" spans="1:9" x14ac:dyDescent="0.2">
      <c r="A119" s="114"/>
      <c r="B119" s="108"/>
      <c r="C119" s="108"/>
      <c r="D119" s="108"/>
      <c r="E119" s="110"/>
      <c r="F119" s="108"/>
      <c r="G119" s="110"/>
      <c r="H119" s="108"/>
      <c r="I119" s="108"/>
    </row>
    <row r="120" spans="1:9" x14ac:dyDescent="0.2">
      <c r="A120" s="114" t="s">
        <v>190</v>
      </c>
      <c r="B120" s="108" t="s">
        <v>136</v>
      </c>
      <c r="C120" s="108" t="s">
        <v>81</v>
      </c>
      <c r="D120" s="108">
        <v>1</v>
      </c>
      <c r="E120" s="110"/>
      <c r="F120" s="110"/>
      <c r="G120" s="110"/>
      <c r="H120" s="108"/>
      <c r="I120" s="108"/>
    </row>
    <row r="121" spans="1:9" x14ac:dyDescent="0.2">
      <c r="A121" s="114"/>
      <c r="B121" s="108" t="s">
        <v>213</v>
      </c>
      <c r="C121" s="108"/>
      <c r="D121" s="108"/>
      <c r="E121" s="110"/>
      <c r="F121" s="108"/>
      <c r="G121" s="110"/>
      <c r="H121" s="108"/>
      <c r="I121" s="108"/>
    </row>
    <row r="122" spans="1:9" x14ac:dyDescent="0.2">
      <c r="A122" s="114"/>
      <c r="B122" s="108" t="s">
        <v>46</v>
      </c>
      <c r="C122" s="108" t="s">
        <v>81</v>
      </c>
      <c r="D122" s="108">
        <v>1</v>
      </c>
      <c r="E122" s="110"/>
      <c r="F122" s="108"/>
      <c r="G122" s="110"/>
      <c r="H122" s="108"/>
      <c r="I122" s="108"/>
    </row>
    <row r="123" spans="1:9" x14ac:dyDescent="0.2">
      <c r="A123" s="114"/>
      <c r="B123" s="108"/>
      <c r="C123" s="108"/>
      <c r="D123" s="108"/>
      <c r="E123" s="110"/>
      <c r="F123" s="108"/>
      <c r="G123" s="110"/>
      <c r="H123" s="108"/>
      <c r="I123" s="108"/>
    </row>
    <row r="124" spans="1:9" x14ac:dyDescent="0.2">
      <c r="A124" s="114" t="s">
        <v>191</v>
      </c>
      <c r="B124" s="108" t="s">
        <v>151</v>
      </c>
      <c r="C124" s="108" t="s">
        <v>61</v>
      </c>
      <c r="D124" s="108">
        <v>1</v>
      </c>
      <c r="E124" s="110"/>
      <c r="F124" s="110"/>
      <c r="G124" s="110"/>
      <c r="H124" s="108"/>
      <c r="I124" s="108"/>
    </row>
    <row r="125" spans="1:9" x14ac:dyDescent="0.2">
      <c r="A125" s="114"/>
      <c r="B125" s="108" t="s">
        <v>214</v>
      </c>
      <c r="C125" s="108"/>
      <c r="D125" s="108"/>
      <c r="E125" s="110"/>
      <c r="F125" s="108"/>
      <c r="G125" s="110"/>
      <c r="H125" s="108"/>
      <c r="I125" s="108"/>
    </row>
    <row r="126" spans="1:9" x14ac:dyDescent="0.2">
      <c r="A126" s="114"/>
      <c r="B126" s="108" t="s">
        <v>46</v>
      </c>
      <c r="C126" s="108" t="s">
        <v>61</v>
      </c>
      <c r="D126" s="108">
        <v>1</v>
      </c>
      <c r="E126" s="110"/>
      <c r="F126" s="108"/>
      <c r="G126" s="110"/>
      <c r="H126" s="108"/>
      <c r="I126" s="108"/>
    </row>
    <row r="127" spans="1:9" x14ac:dyDescent="0.2">
      <c r="A127" s="114"/>
      <c r="B127" s="108"/>
      <c r="C127" s="108"/>
      <c r="D127" s="108"/>
      <c r="E127" s="110"/>
      <c r="F127" s="108"/>
      <c r="G127" s="110"/>
      <c r="H127" s="108"/>
      <c r="I127" s="108"/>
    </row>
    <row r="128" spans="1:9" x14ac:dyDescent="0.2">
      <c r="A128" s="114" t="s">
        <v>192</v>
      </c>
      <c r="B128" s="108" t="s">
        <v>152</v>
      </c>
      <c r="C128" s="108" t="s">
        <v>61</v>
      </c>
      <c r="D128" s="108">
        <v>2</v>
      </c>
      <c r="E128" s="110"/>
      <c r="F128" s="110"/>
      <c r="G128" s="110"/>
      <c r="H128" s="108"/>
      <c r="I128" s="108"/>
    </row>
    <row r="129" spans="1:9" x14ac:dyDescent="0.2">
      <c r="A129" s="114"/>
      <c r="B129" s="108" t="s">
        <v>215</v>
      </c>
      <c r="C129" s="108"/>
      <c r="D129" s="108"/>
      <c r="E129" s="110"/>
      <c r="F129" s="108"/>
      <c r="G129" s="110"/>
      <c r="H129" s="108"/>
      <c r="I129" s="108"/>
    </row>
    <row r="130" spans="1:9" x14ac:dyDescent="0.2">
      <c r="A130" s="114"/>
      <c r="B130" s="108" t="s">
        <v>46</v>
      </c>
      <c r="C130" s="108" t="s">
        <v>61</v>
      </c>
      <c r="D130" s="108">
        <v>2</v>
      </c>
      <c r="E130" s="110"/>
      <c r="F130" s="108"/>
      <c r="G130" s="110"/>
      <c r="H130" s="108"/>
      <c r="I130" s="108"/>
    </row>
    <row r="131" spans="1:9" x14ac:dyDescent="0.2">
      <c r="A131" s="114"/>
      <c r="B131" s="108"/>
      <c r="C131" s="108"/>
      <c r="D131" s="108"/>
      <c r="E131" s="110"/>
      <c r="F131" s="108"/>
      <c r="G131" s="110"/>
      <c r="H131" s="108"/>
      <c r="I131" s="108"/>
    </row>
    <row r="132" spans="1:9" x14ac:dyDescent="0.2">
      <c r="A132" s="114" t="s">
        <v>193</v>
      </c>
      <c r="B132" s="108" t="s">
        <v>137</v>
      </c>
      <c r="C132" s="108" t="s">
        <v>61</v>
      </c>
      <c r="D132" s="108">
        <v>1</v>
      </c>
      <c r="E132" s="110"/>
      <c r="F132" s="110"/>
      <c r="G132" s="110"/>
      <c r="H132" s="108"/>
      <c r="I132" s="108"/>
    </row>
    <row r="133" spans="1:9" x14ac:dyDescent="0.2">
      <c r="A133" s="114"/>
      <c r="B133" s="108" t="s">
        <v>138</v>
      </c>
      <c r="C133" s="108"/>
      <c r="D133" s="108"/>
      <c r="E133" s="110"/>
      <c r="F133" s="108"/>
      <c r="G133" s="110"/>
      <c r="H133" s="108"/>
      <c r="I133" s="108"/>
    </row>
    <row r="134" spans="1:9" x14ac:dyDescent="0.2">
      <c r="A134" s="114"/>
      <c r="B134" s="108" t="s">
        <v>46</v>
      </c>
      <c r="C134" s="108" t="s">
        <v>61</v>
      </c>
      <c r="D134" s="108">
        <v>1</v>
      </c>
      <c r="E134" s="110"/>
      <c r="F134" s="108"/>
      <c r="G134" s="110"/>
      <c r="H134" s="108"/>
      <c r="I134" s="108"/>
    </row>
    <row r="135" spans="1:9" x14ac:dyDescent="0.2">
      <c r="A135" s="114"/>
      <c r="B135" s="108"/>
      <c r="C135" s="108"/>
      <c r="D135" s="108"/>
      <c r="E135" s="110"/>
      <c r="F135" s="108"/>
      <c r="G135" s="110"/>
      <c r="H135" s="108"/>
      <c r="I135" s="108"/>
    </row>
    <row r="136" spans="1:9" x14ac:dyDescent="0.2">
      <c r="A136" s="114" t="s">
        <v>194</v>
      </c>
      <c r="B136" s="108" t="s">
        <v>139</v>
      </c>
      <c r="H136" s="108"/>
      <c r="I136" s="108"/>
    </row>
    <row r="137" spans="1:9" x14ac:dyDescent="0.2">
      <c r="A137" s="114"/>
      <c r="B137" s="108" t="s">
        <v>140</v>
      </c>
      <c r="C137" s="108" t="s">
        <v>61</v>
      </c>
      <c r="D137" s="108">
        <v>1</v>
      </c>
      <c r="E137" s="110"/>
      <c r="F137" s="110"/>
      <c r="G137" s="110"/>
      <c r="H137" s="108"/>
      <c r="I137" s="108"/>
    </row>
    <row r="138" spans="1:9" x14ac:dyDescent="0.2">
      <c r="A138" s="114"/>
      <c r="B138" s="108" t="s">
        <v>46</v>
      </c>
      <c r="C138" s="108" t="s">
        <v>61</v>
      </c>
      <c r="D138" s="108">
        <v>1</v>
      </c>
      <c r="E138" s="110"/>
      <c r="F138" s="108"/>
      <c r="G138" s="110"/>
      <c r="H138" s="108"/>
      <c r="I138" s="108"/>
    </row>
    <row r="139" spans="1:9" x14ac:dyDescent="0.2">
      <c r="A139" s="114"/>
      <c r="B139" s="108" t="s">
        <v>141</v>
      </c>
      <c r="C139" s="108" t="s">
        <v>61</v>
      </c>
      <c r="D139" s="108">
        <v>1</v>
      </c>
      <c r="E139" s="110"/>
      <c r="F139" s="110"/>
      <c r="G139" s="110"/>
      <c r="H139" s="108"/>
      <c r="I139" s="108"/>
    </row>
    <row r="140" spans="1:9" x14ac:dyDescent="0.2">
      <c r="A140" s="114"/>
      <c r="B140" s="108" t="s">
        <v>46</v>
      </c>
      <c r="C140" s="108" t="s">
        <v>61</v>
      </c>
      <c r="D140" s="108">
        <v>1</v>
      </c>
      <c r="E140" s="110"/>
      <c r="F140" s="108"/>
      <c r="G140" s="110"/>
      <c r="H140" s="108"/>
      <c r="I140" s="108"/>
    </row>
    <row r="141" spans="1:9" x14ac:dyDescent="0.2">
      <c r="A141" s="114"/>
      <c r="B141" s="108"/>
      <c r="C141" s="108"/>
      <c r="D141" s="108"/>
      <c r="E141" s="110"/>
      <c r="F141" s="108"/>
      <c r="G141" s="110"/>
      <c r="H141" s="108"/>
      <c r="I141" s="108"/>
    </row>
    <row r="142" spans="1:9" x14ac:dyDescent="0.2">
      <c r="A142" s="114" t="s">
        <v>195</v>
      </c>
      <c r="B142" s="108" t="s">
        <v>147</v>
      </c>
      <c r="H142" s="108"/>
      <c r="I142" s="108"/>
    </row>
    <row r="143" spans="1:9" x14ac:dyDescent="0.2">
      <c r="A143" s="114"/>
      <c r="B143" s="108" t="s">
        <v>142</v>
      </c>
      <c r="C143" s="108" t="s">
        <v>80</v>
      </c>
      <c r="D143" s="108">
        <v>25</v>
      </c>
      <c r="E143" s="110"/>
      <c r="F143" s="110"/>
      <c r="G143" s="110"/>
      <c r="H143" s="108"/>
      <c r="I143" s="108"/>
    </row>
    <row r="144" spans="1:9" x14ac:dyDescent="0.2">
      <c r="A144" s="114"/>
      <c r="B144" s="108" t="s">
        <v>46</v>
      </c>
      <c r="C144" s="108" t="s">
        <v>80</v>
      </c>
      <c r="D144" s="108">
        <v>25</v>
      </c>
      <c r="E144" s="110"/>
      <c r="F144" s="108"/>
      <c r="G144" s="110"/>
      <c r="H144" s="108"/>
      <c r="I144" s="108"/>
    </row>
    <row r="145" spans="1:9" x14ac:dyDescent="0.2">
      <c r="A145" s="114"/>
      <c r="B145" s="108" t="s">
        <v>144</v>
      </c>
      <c r="C145" s="108" t="s">
        <v>80</v>
      </c>
      <c r="D145" s="108">
        <v>16</v>
      </c>
      <c r="E145" s="110"/>
      <c r="F145" s="110"/>
      <c r="G145" s="110"/>
      <c r="H145" s="108"/>
      <c r="I145" s="108"/>
    </row>
    <row r="146" spans="1:9" x14ac:dyDescent="0.2">
      <c r="A146" s="114"/>
      <c r="B146" s="108" t="s">
        <v>46</v>
      </c>
      <c r="C146" s="108" t="s">
        <v>80</v>
      </c>
      <c r="D146" s="108">
        <v>16</v>
      </c>
      <c r="E146" s="110"/>
      <c r="F146" s="108"/>
      <c r="G146" s="110"/>
      <c r="H146" s="108"/>
      <c r="I146" s="108"/>
    </row>
    <row r="147" spans="1:9" x14ac:dyDescent="0.2">
      <c r="A147" s="114"/>
      <c r="B147" s="108"/>
      <c r="C147" s="108"/>
      <c r="D147" s="108"/>
      <c r="E147" s="110"/>
      <c r="F147" s="108"/>
      <c r="G147" s="110"/>
      <c r="H147" s="108"/>
      <c r="I147" s="108"/>
    </row>
    <row r="148" spans="1:9" x14ac:dyDescent="0.2">
      <c r="A148" s="114"/>
      <c r="B148" s="117" t="s">
        <v>196</v>
      </c>
      <c r="C148" s="117"/>
      <c r="D148" s="117"/>
      <c r="E148" s="118"/>
      <c r="F148" s="118"/>
      <c r="G148" s="118"/>
      <c r="H148" s="108"/>
      <c r="I148" s="108"/>
    </row>
    <row r="149" spans="1:9" x14ac:dyDescent="0.2">
      <c r="A149" s="114"/>
      <c r="B149" s="128"/>
      <c r="C149" s="128"/>
      <c r="D149" s="128"/>
      <c r="E149" s="132"/>
      <c r="F149" s="132"/>
      <c r="G149" s="132"/>
      <c r="H149" s="108"/>
      <c r="I149" s="108"/>
    </row>
    <row r="150" spans="1:9" x14ac:dyDescent="0.2">
      <c r="A150" s="114"/>
      <c r="B150" s="109" t="s">
        <v>197</v>
      </c>
      <c r="C150" s="109"/>
      <c r="D150" s="109"/>
      <c r="E150" s="125"/>
      <c r="F150" s="111"/>
      <c r="G150" s="110"/>
      <c r="H150" s="108"/>
      <c r="I150" s="108"/>
    </row>
    <row r="151" spans="1:9" x14ac:dyDescent="0.2">
      <c r="A151" s="114"/>
      <c r="B151" s="108"/>
      <c r="C151" s="108"/>
      <c r="D151" s="108"/>
      <c r="E151" s="110"/>
      <c r="F151" s="108"/>
      <c r="G151" s="110"/>
      <c r="H151" s="108"/>
      <c r="I151" s="108"/>
    </row>
    <row r="152" spans="1:9" x14ac:dyDescent="0.2">
      <c r="A152" s="114" t="s">
        <v>198</v>
      </c>
      <c r="B152" s="108" t="s">
        <v>145</v>
      </c>
      <c r="C152" s="108" t="s">
        <v>81</v>
      </c>
      <c r="D152" s="108">
        <v>1</v>
      </c>
      <c r="E152" s="110"/>
      <c r="F152" s="110"/>
      <c r="G152" s="110"/>
      <c r="H152" s="108"/>
      <c r="I152" s="108"/>
    </row>
    <row r="153" spans="1:9" x14ac:dyDescent="0.2">
      <c r="A153" s="114"/>
      <c r="B153" s="108" t="s">
        <v>148</v>
      </c>
      <c r="C153" s="108"/>
      <c r="D153" s="108"/>
      <c r="E153" s="110"/>
      <c r="F153" s="108"/>
      <c r="G153" s="110"/>
      <c r="H153" s="108"/>
      <c r="I153" s="108"/>
    </row>
    <row r="154" spans="1:9" x14ac:dyDescent="0.2">
      <c r="A154" s="114"/>
      <c r="B154" s="108" t="s">
        <v>216</v>
      </c>
      <c r="C154" s="108"/>
      <c r="D154" s="108"/>
      <c r="E154" s="110"/>
      <c r="F154" s="108"/>
      <c r="G154" s="110"/>
      <c r="H154" s="108"/>
      <c r="I154" s="108"/>
    </row>
    <row r="155" spans="1:9" x14ac:dyDescent="0.2">
      <c r="A155" s="114"/>
      <c r="B155" s="108" t="s">
        <v>217</v>
      </c>
      <c r="C155" s="108"/>
      <c r="D155" s="108"/>
      <c r="E155" s="110"/>
      <c r="F155" s="108"/>
      <c r="G155" s="110"/>
      <c r="H155" s="108"/>
      <c r="I155" s="108"/>
    </row>
    <row r="156" spans="1:9" x14ac:dyDescent="0.2">
      <c r="A156" s="114"/>
      <c r="B156" s="108" t="s">
        <v>149</v>
      </c>
      <c r="C156" s="108"/>
      <c r="D156" s="108"/>
      <c r="E156" s="110"/>
      <c r="F156" s="108"/>
      <c r="G156" s="110"/>
      <c r="H156" s="108"/>
      <c r="I156" s="108"/>
    </row>
    <row r="157" spans="1:9" x14ac:dyDescent="0.2">
      <c r="A157" s="114"/>
      <c r="B157" s="108" t="s">
        <v>46</v>
      </c>
      <c r="C157" s="108" t="s">
        <v>81</v>
      </c>
      <c r="D157" s="108">
        <v>1</v>
      </c>
      <c r="E157" s="110"/>
      <c r="F157" s="108"/>
      <c r="G157" s="110"/>
      <c r="H157" s="108"/>
      <c r="I157" s="108"/>
    </row>
    <row r="158" spans="1:9" x14ac:dyDescent="0.2">
      <c r="A158" s="114"/>
      <c r="B158" s="108"/>
      <c r="C158" s="108"/>
      <c r="D158" s="108"/>
      <c r="E158" s="110"/>
      <c r="F158" s="108"/>
      <c r="G158" s="110"/>
      <c r="H158" s="108"/>
      <c r="I158" s="108"/>
    </row>
    <row r="159" spans="1:9" x14ac:dyDescent="0.2">
      <c r="A159" s="114" t="s">
        <v>199</v>
      </c>
      <c r="B159" s="108" t="s">
        <v>150</v>
      </c>
      <c r="C159" s="108" t="s">
        <v>61</v>
      </c>
      <c r="D159" s="108">
        <v>3</v>
      </c>
      <c r="E159" s="110"/>
      <c r="F159" s="110"/>
      <c r="G159" s="110"/>
      <c r="H159" s="108"/>
      <c r="I159" s="108"/>
    </row>
    <row r="160" spans="1:9" x14ac:dyDescent="0.2">
      <c r="A160" s="114"/>
      <c r="B160" s="108" t="s">
        <v>218</v>
      </c>
      <c r="C160" s="108"/>
      <c r="D160" s="108"/>
      <c r="E160" s="110"/>
      <c r="F160" s="108"/>
      <c r="G160" s="110"/>
      <c r="H160" s="108"/>
      <c r="I160" s="108"/>
    </row>
    <row r="161" spans="1:9" x14ac:dyDescent="0.2">
      <c r="A161" s="114"/>
      <c r="B161" s="108" t="s">
        <v>46</v>
      </c>
      <c r="C161" s="108" t="s">
        <v>61</v>
      </c>
      <c r="D161" s="108">
        <v>3</v>
      </c>
      <c r="E161" s="110"/>
      <c r="F161" s="108"/>
      <c r="G161" s="110"/>
      <c r="H161" s="108"/>
      <c r="I161" s="108"/>
    </row>
    <row r="162" spans="1:9" x14ac:dyDescent="0.2">
      <c r="A162" s="114"/>
      <c r="B162" s="108"/>
      <c r="C162" s="108"/>
      <c r="D162" s="108"/>
      <c r="E162" s="110"/>
      <c r="F162" s="108"/>
      <c r="G162" s="110"/>
      <c r="H162" s="108"/>
      <c r="I162" s="108"/>
    </row>
    <row r="163" spans="1:9" x14ac:dyDescent="0.2">
      <c r="A163" s="114" t="s">
        <v>200</v>
      </c>
      <c r="B163" s="108" t="s">
        <v>153</v>
      </c>
      <c r="C163" s="108" t="s">
        <v>61</v>
      </c>
      <c r="D163" s="108">
        <v>3</v>
      </c>
      <c r="E163" s="110"/>
      <c r="F163" s="110"/>
      <c r="G163" s="110"/>
      <c r="H163" s="108"/>
      <c r="I163" s="108"/>
    </row>
    <row r="164" spans="1:9" x14ac:dyDescent="0.2">
      <c r="A164" s="114"/>
      <c r="B164" s="108" t="s">
        <v>219</v>
      </c>
      <c r="C164" s="108"/>
      <c r="D164" s="108"/>
      <c r="E164" s="110"/>
      <c r="F164" s="108"/>
      <c r="G164" s="110"/>
      <c r="H164" s="108"/>
      <c r="I164" s="108"/>
    </row>
    <row r="165" spans="1:9" x14ac:dyDescent="0.2">
      <c r="A165" s="114"/>
      <c r="B165" s="108" t="s">
        <v>46</v>
      </c>
      <c r="C165" s="108" t="s">
        <v>61</v>
      </c>
      <c r="D165" s="108">
        <v>3</v>
      </c>
      <c r="E165" s="110"/>
      <c r="F165" s="108"/>
      <c r="G165" s="110"/>
      <c r="H165" s="108"/>
      <c r="I165" s="108"/>
    </row>
    <row r="166" spans="1:9" x14ac:dyDescent="0.2">
      <c r="A166" s="114"/>
      <c r="B166" s="108"/>
      <c r="C166" s="108"/>
      <c r="D166" s="108"/>
      <c r="E166" s="110"/>
      <c r="F166" s="108"/>
      <c r="G166" s="110"/>
      <c r="H166" s="108"/>
      <c r="I166" s="108"/>
    </row>
    <row r="167" spans="1:9" x14ac:dyDescent="0.2">
      <c r="A167" s="114" t="s">
        <v>201</v>
      </c>
      <c r="B167" s="108" t="s">
        <v>137</v>
      </c>
      <c r="C167" s="108" t="s">
        <v>61</v>
      </c>
      <c r="D167" s="108">
        <v>1</v>
      </c>
      <c r="E167" s="110"/>
      <c r="F167" s="110"/>
      <c r="G167" s="110"/>
      <c r="H167" s="108"/>
      <c r="I167" s="108"/>
    </row>
    <row r="168" spans="1:9" x14ac:dyDescent="0.2">
      <c r="A168" s="114"/>
      <c r="B168" s="108" t="s">
        <v>138</v>
      </c>
      <c r="C168" s="108"/>
      <c r="D168" s="108"/>
      <c r="E168" s="110"/>
      <c r="F168" s="108"/>
      <c r="G168" s="110"/>
      <c r="H168" s="108"/>
      <c r="I168" s="108"/>
    </row>
    <row r="169" spans="1:9" x14ac:dyDescent="0.2">
      <c r="A169" s="114"/>
      <c r="B169" s="108" t="s">
        <v>46</v>
      </c>
      <c r="C169" s="108" t="s">
        <v>61</v>
      </c>
      <c r="D169" s="108">
        <v>1</v>
      </c>
      <c r="E169" s="110"/>
      <c r="F169" s="108"/>
      <c r="G169" s="110"/>
      <c r="H169" s="108"/>
      <c r="I169" s="108"/>
    </row>
    <row r="170" spans="1:9" x14ac:dyDescent="0.2">
      <c r="A170" s="114"/>
      <c r="B170" s="108"/>
      <c r="C170" s="108"/>
      <c r="D170" s="108"/>
      <c r="E170" s="110"/>
      <c r="F170" s="108"/>
      <c r="G170" s="110"/>
      <c r="H170" s="108"/>
      <c r="I170" s="108"/>
    </row>
    <row r="171" spans="1:9" x14ac:dyDescent="0.2">
      <c r="A171" s="114" t="s">
        <v>202</v>
      </c>
      <c r="B171" s="108" t="s">
        <v>139</v>
      </c>
      <c r="H171" s="108"/>
      <c r="I171" s="108"/>
    </row>
    <row r="172" spans="1:9" x14ac:dyDescent="0.2">
      <c r="A172" s="114"/>
      <c r="B172" s="108" t="s">
        <v>154</v>
      </c>
      <c r="C172" s="108" t="s">
        <v>61</v>
      </c>
      <c r="D172" s="108">
        <v>1</v>
      </c>
      <c r="E172" s="110"/>
      <c r="F172" s="110"/>
      <c r="G172" s="110"/>
      <c r="H172" s="108"/>
      <c r="I172" s="108"/>
    </row>
    <row r="173" spans="1:9" x14ac:dyDescent="0.2">
      <c r="A173" s="114"/>
      <c r="B173" s="108" t="s">
        <v>46</v>
      </c>
      <c r="C173" s="108" t="s">
        <v>61</v>
      </c>
      <c r="D173" s="108">
        <v>1</v>
      </c>
      <c r="E173" s="110"/>
      <c r="F173" s="108"/>
      <c r="G173" s="110"/>
      <c r="H173" s="108"/>
      <c r="I173" s="108"/>
    </row>
    <row r="174" spans="1:9" x14ac:dyDescent="0.2">
      <c r="A174" s="114"/>
      <c r="B174" s="108" t="s">
        <v>155</v>
      </c>
      <c r="C174" s="108" t="s">
        <v>61</v>
      </c>
      <c r="D174" s="108">
        <v>2</v>
      </c>
      <c r="E174" s="110"/>
      <c r="F174" s="110"/>
      <c r="G174" s="110"/>
      <c r="H174" s="108"/>
      <c r="I174" s="108"/>
    </row>
    <row r="175" spans="1:9" x14ac:dyDescent="0.2">
      <c r="A175" s="114"/>
      <c r="B175" s="108" t="s">
        <v>46</v>
      </c>
      <c r="C175" s="108" t="s">
        <v>61</v>
      </c>
      <c r="D175" s="108">
        <v>2</v>
      </c>
      <c r="E175" s="110"/>
      <c r="F175" s="108"/>
      <c r="G175" s="110"/>
      <c r="H175" s="108"/>
      <c r="I175" s="108"/>
    </row>
    <row r="176" spans="1:9" x14ac:dyDescent="0.2">
      <c r="A176" s="114"/>
      <c r="B176" s="108" t="s">
        <v>156</v>
      </c>
      <c r="C176" s="108" t="s">
        <v>61</v>
      </c>
      <c r="D176" s="108">
        <v>2</v>
      </c>
      <c r="E176" s="110"/>
      <c r="F176" s="110"/>
      <c r="G176" s="110"/>
      <c r="H176" s="108"/>
      <c r="I176" s="108"/>
    </row>
    <row r="177" spans="1:9" x14ac:dyDescent="0.2">
      <c r="A177" s="114"/>
      <c r="B177" s="108" t="s">
        <v>46</v>
      </c>
      <c r="C177" s="108" t="s">
        <v>61</v>
      </c>
      <c r="D177" s="108">
        <v>2</v>
      </c>
      <c r="E177" s="110"/>
      <c r="F177" s="108"/>
      <c r="G177" s="110"/>
      <c r="H177" s="108"/>
      <c r="I177" s="108"/>
    </row>
    <row r="178" spans="1:9" x14ac:dyDescent="0.2">
      <c r="A178" s="114"/>
      <c r="B178" s="108"/>
      <c r="C178" s="108"/>
      <c r="D178" s="108"/>
      <c r="E178" s="110"/>
      <c r="F178" s="108"/>
      <c r="G178" s="110"/>
      <c r="H178" s="108"/>
      <c r="I178" s="108"/>
    </row>
    <row r="179" spans="1:9" x14ac:dyDescent="0.2">
      <c r="A179" s="114" t="s">
        <v>203</v>
      </c>
      <c r="B179" s="108" t="s">
        <v>143</v>
      </c>
      <c r="H179" s="108"/>
      <c r="I179" s="108"/>
    </row>
    <row r="180" spans="1:9" x14ac:dyDescent="0.2">
      <c r="A180" s="114"/>
      <c r="B180" s="108" t="s">
        <v>157</v>
      </c>
      <c r="C180" s="108" t="s">
        <v>80</v>
      </c>
      <c r="D180" s="108">
        <v>15</v>
      </c>
      <c r="E180" s="110"/>
      <c r="F180" s="110"/>
      <c r="G180" s="110"/>
      <c r="H180" s="108"/>
      <c r="I180" s="108"/>
    </row>
    <row r="181" spans="1:9" x14ac:dyDescent="0.2">
      <c r="A181" s="114"/>
      <c r="B181" s="108" t="s">
        <v>46</v>
      </c>
      <c r="C181" s="108" t="s">
        <v>80</v>
      </c>
      <c r="D181" s="108">
        <v>15</v>
      </c>
      <c r="E181" s="110"/>
      <c r="F181" s="108"/>
      <c r="G181" s="110"/>
      <c r="H181" s="108"/>
      <c r="I181" s="108"/>
    </row>
    <row r="182" spans="1:9" x14ac:dyDescent="0.2">
      <c r="A182" s="114"/>
      <c r="B182" s="108" t="s">
        <v>158</v>
      </c>
      <c r="C182" s="108" t="s">
        <v>80</v>
      </c>
      <c r="D182" s="108">
        <v>10</v>
      </c>
      <c r="E182" s="110"/>
      <c r="F182" s="110"/>
      <c r="G182" s="110"/>
      <c r="H182" s="108"/>
      <c r="I182" s="108"/>
    </row>
    <row r="183" spans="1:9" x14ac:dyDescent="0.2">
      <c r="A183" s="114"/>
      <c r="B183" s="108" t="s">
        <v>46</v>
      </c>
      <c r="C183" s="108" t="s">
        <v>80</v>
      </c>
      <c r="D183" s="108">
        <v>10</v>
      </c>
      <c r="E183" s="110"/>
      <c r="F183" s="108"/>
      <c r="G183" s="110"/>
      <c r="H183" s="108"/>
      <c r="I183" s="108"/>
    </row>
    <row r="184" spans="1:9" x14ac:dyDescent="0.2">
      <c r="A184" s="114"/>
      <c r="B184" s="108" t="s">
        <v>159</v>
      </c>
      <c r="C184" s="108" t="s">
        <v>80</v>
      </c>
      <c r="D184" s="108">
        <v>22</v>
      </c>
      <c r="E184" s="110"/>
      <c r="F184" s="110"/>
      <c r="G184" s="110"/>
      <c r="H184" s="108"/>
      <c r="I184" s="108"/>
    </row>
    <row r="185" spans="1:9" x14ac:dyDescent="0.2">
      <c r="A185" s="114"/>
      <c r="B185" s="108" t="s">
        <v>46</v>
      </c>
      <c r="C185" s="108" t="s">
        <v>80</v>
      </c>
      <c r="D185" s="108">
        <v>22</v>
      </c>
      <c r="E185" s="110"/>
      <c r="F185" s="108"/>
      <c r="G185" s="110"/>
      <c r="H185" s="108"/>
      <c r="I185" s="108"/>
    </row>
    <row r="186" spans="1:9" x14ac:dyDescent="0.2">
      <c r="A186" s="114"/>
      <c r="B186" s="108" t="s">
        <v>142</v>
      </c>
      <c r="C186" s="108" t="s">
        <v>80</v>
      </c>
      <c r="D186" s="108">
        <v>30</v>
      </c>
      <c r="E186" s="110"/>
      <c r="F186" s="110"/>
      <c r="G186" s="110"/>
      <c r="H186" s="108"/>
      <c r="I186" s="108"/>
    </row>
    <row r="187" spans="1:9" x14ac:dyDescent="0.2">
      <c r="A187" s="114"/>
      <c r="B187" s="108" t="s">
        <v>46</v>
      </c>
      <c r="C187" s="108" t="s">
        <v>80</v>
      </c>
      <c r="D187" s="108">
        <v>30</v>
      </c>
      <c r="E187" s="110"/>
      <c r="F187" s="108"/>
      <c r="G187" s="110"/>
      <c r="H187" s="108"/>
      <c r="I187" s="108"/>
    </row>
    <row r="188" spans="1:9" x14ac:dyDescent="0.2">
      <c r="A188" s="114"/>
      <c r="B188" s="108"/>
      <c r="C188" s="108"/>
      <c r="D188" s="108"/>
      <c r="E188" s="110"/>
      <c r="F188" s="108"/>
      <c r="G188" s="110"/>
      <c r="H188" s="108"/>
      <c r="I188" s="108"/>
    </row>
    <row r="189" spans="1:9" x14ac:dyDescent="0.2">
      <c r="A189" s="114"/>
      <c r="B189" s="117" t="s">
        <v>204</v>
      </c>
      <c r="C189" s="117"/>
      <c r="D189" s="117"/>
      <c r="E189" s="118"/>
      <c r="F189" s="118"/>
      <c r="G189" s="118"/>
      <c r="H189" s="108"/>
      <c r="I189" s="108"/>
    </row>
    <row r="190" spans="1:9" x14ac:dyDescent="0.2">
      <c r="A190" s="114"/>
      <c r="B190" s="128"/>
      <c r="C190" s="128"/>
      <c r="D190" s="128"/>
      <c r="E190" s="132"/>
      <c r="F190" s="132"/>
      <c r="G190" s="132"/>
      <c r="H190" s="108"/>
      <c r="I190" s="108"/>
    </row>
    <row r="191" spans="1:9" x14ac:dyDescent="0.2">
      <c r="A191" s="114"/>
      <c r="B191" s="109" t="s">
        <v>63</v>
      </c>
      <c r="C191" s="108"/>
      <c r="D191" s="108"/>
      <c r="E191" s="110"/>
      <c r="F191" s="108"/>
      <c r="G191" s="110"/>
      <c r="H191" s="108"/>
      <c r="I191" s="108"/>
    </row>
    <row r="192" spans="1:9" x14ac:dyDescent="0.2">
      <c r="A192" s="114"/>
      <c r="B192" s="108"/>
      <c r="C192" s="108"/>
      <c r="D192" s="108"/>
      <c r="E192" s="110"/>
      <c r="F192" s="108"/>
      <c r="G192" s="110"/>
      <c r="H192" s="108"/>
      <c r="I192" s="108"/>
    </row>
    <row r="193" spans="1:9" x14ac:dyDescent="0.2">
      <c r="A193" s="114"/>
      <c r="B193" s="108" t="s">
        <v>64</v>
      </c>
      <c r="C193" s="108" t="s">
        <v>47</v>
      </c>
      <c r="D193" s="108">
        <v>100</v>
      </c>
      <c r="E193" s="110"/>
      <c r="F193" s="110"/>
      <c r="G193" s="110"/>
      <c r="H193" s="108">
        <v>1</v>
      </c>
      <c r="I193" s="110">
        <f xml:space="preserve"> D193*H193</f>
        <v>100</v>
      </c>
    </row>
    <row r="194" spans="1:9" x14ac:dyDescent="0.2">
      <c r="A194" s="114"/>
      <c r="B194" s="108" t="s">
        <v>65</v>
      </c>
      <c r="C194" s="108" t="s">
        <v>47</v>
      </c>
      <c r="D194" s="108">
        <v>100</v>
      </c>
      <c r="E194" s="110"/>
      <c r="F194" s="108"/>
      <c r="G194" s="110"/>
      <c r="H194" s="108"/>
      <c r="I194" s="108"/>
    </row>
    <row r="195" spans="1:9" x14ac:dyDescent="0.2">
      <c r="A195" s="114"/>
      <c r="B195" s="108" t="s">
        <v>66</v>
      </c>
      <c r="C195" s="108" t="s">
        <v>47</v>
      </c>
      <c r="D195" s="108">
        <v>100</v>
      </c>
      <c r="E195" s="110"/>
      <c r="F195" s="108"/>
      <c r="G195" s="110"/>
      <c r="H195" s="108"/>
      <c r="I195" s="108"/>
    </row>
    <row r="196" spans="1:9" x14ac:dyDescent="0.2">
      <c r="A196" s="114"/>
      <c r="B196" s="108" t="s">
        <v>67</v>
      </c>
      <c r="C196" s="108" t="s">
        <v>47</v>
      </c>
      <c r="D196" s="108">
        <v>100</v>
      </c>
      <c r="E196" s="110"/>
      <c r="F196" s="110"/>
      <c r="G196" s="110"/>
      <c r="H196" s="108">
        <v>1</v>
      </c>
      <c r="I196" s="110">
        <f xml:space="preserve"> D196*H196</f>
        <v>100</v>
      </c>
    </row>
    <row r="197" spans="1:9" x14ac:dyDescent="0.2">
      <c r="A197" s="114"/>
      <c r="B197" s="108" t="s">
        <v>68</v>
      </c>
      <c r="C197" s="108" t="s">
        <v>47</v>
      </c>
      <c r="D197" s="108">
        <v>25</v>
      </c>
      <c r="E197" s="110"/>
      <c r="F197" s="110"/>
      <c r="G197" s="110"/>
      <c r="H197" s="108">
        <v>1</v>
      </c>
      <c r="I197" s="110">
        <f xml:space="preserve"> D197*H197</f>
        <v>25</v>
      </c>
    </row>
    <row r="198" spans="1:9" x14ac:dyDescent="0.2">
      <c r="A198" s="114"/>
      <c r="B198" s="108"/>
      <c r="C198" s="108"/>
      <c r="D198" s="108"/>
      <c r="E198" s="110"/>
      <c r="F198" s="111"/>
      <c r="G198" s="125"/>
      <c r="H198" s="111"/>
      <c r="I198" s="111"/>
    </row>
    <row r="199" spans="1:9" x14ac:dyDescent="0.2">
      <c r="A199" s="114"/>
      <c r="B199" s="112" t="s">
        <v>82</v>
      </c>
      <c r="C199" s="112"/>
      <c r="D199" s="112"/>
      <c r="E199" s="113"/>
      <c r="F199" s="113"/>
      <c r="G199" s="113"/>
      <c r="H199" s="112"/>
      <c r="I199" s="113">
        <f>SUM((I193:I197))</f>
        <v>225</v>
      </c>
    </row>
    <row r="200" spans="1:9" x14ac:dyDescent="0.2">
      <c r="A200" s="114"/>
      <c r="B200" s="112"/>
      <c r="C200" s="112"/>
      <c r="D200" s="112"/>
      <c r="E200" s="113"/>
      <c r="F200" s="113"/>
      <c r="G200" s="113"/>
      <c r="H200" s="112"/>
      <c r="I200" s="112"/>
    </row>
    <row r="201" spans="1:9" s="108" customFormat="1" ht="12" x14ac:dyDescent="0.2">
      <c r="A201" s="114"/>
      <c r="B201" s="109" t="s">
        <v>30</v>
      </c>
      <c r="E201" s="110"/>
      <c r="G201" s="110"/>
    </row>
    <row r="202" spans="1:9" s="108" customFormat="1" ht="12" x14ac:dyDescent="0.2">
      <c r="A202" s="114"/>
      <c r="E202" s="110"/>
      <c r="G202" s="110"/>
    </row>
    <row r="203" spans="1:9" s="108" customFormat="1" ht="12" x14ac:dyDescent="0.2">
      <c r="A203" s="114"/>
      <c r="B203" s="108" t="s">
        <v>69</v>
      </c>
      <c r="C203" s="108" t="s">
        <v>70</v>
      </c>
      <c r="D203" s="108">
        <v>25</v>
      </c>
      <c r="E203" s="110"/>
      <c r="G203" s="110"/>
    </row>
    <row r="204" spans="1:9" s="108" customFormat="1" ht="12" x14ac:dyDescent="0.2">
      <c r="A204" s="114"/>
      <c r="B204" s="108" t="s">
        <v>71</v>
      </c>
      <c r="E204" s="110"/>
      <c r="G204" s="110"/>
    </row>
    <row r="205" spans="1:9" s="108" customFormat="1" ht="12" x14ac:dyDescent="0.2">
      <c r="A205" s="114"/>
      <c r="B205" s="108" t="s">
        <v>73</v>
      </c>
      <c r="C205" s="108" t="s">
        <v>81</v>
      </c>
      <c r="D205" s="108">
        <v>1</v>
      </c>
      <c r="E205" s="110"/>
      <c r="F205" s="110"/>
      <c r="G205" s="110"/>
    </row>
    <row r="206" spans="1:9" s="108" customFormat="1" ht="12" x14ac:dyDescent="0.2">
      <c r="A206" s="114"/>
      <c r="B206" s="108" t="s">
        <v>74</v>
      </c>
      <c r="C206" s="108" t="s">
        <v>81</v>
      </c>
      <c r="D206" s="108">
        <v>1</v>
      </c>
      <c r="E206" s="113"/>
      <c r="F206" s="110"/>
      <c r="G206" s="110"/>
    </row>
    <row r="207" spans="1:9" s="108" customFormat="1" ht="12" x14ac:dyDescent="0.2">
      <c r="A207" s="114"/>
      <c r="B207" s="108" t="s">
        <v>91</v>
      </c>
      <c r="C207" s="108" t="s">
        <v>81</v>
      </c>
      <c r="D207" s="108">
        <v>1</v>
      </c>
      <c r="E207" s="113"/>
      <c r="F207" s="110"/>
      <c r="G207" s="110"/>
    </row>
    <row r="208" spans="1:9" s="108" customFormat="1" ht="12" x14ac:dyDescent="0.2">
      <c r="A208" s="114"/>
      <c r="B208" s="108" t="s">
        <v>160</v>
      </c>
      <c r="C208" s="108" t="s">
        <v>81</v>
      </c>
      <c r="D208" s="108">
        <v>1</v>
      </c>
      <c r="E208" s="113"/>
      <c r="F208" s="110"/>
      <c r="G208" s="110"/>
    </row>
    <row r="209" spans="1:9" s="108" customFormat="1" ht="12" x14ac:dyDescent="0.2">
      <c r="A209" s="114"/>
      <c r="B209" s="108" t="s">
        <v>75</v>
      </c>
      <c r="C209" s="108" t="s">
        <v>81</v>
      </c>
      <c r="D209" s="108">
        <v>1</v>
      </c>
      <c r="E209" s="113"/>
      <c r="G209" s="110"/>
    </row>
    <row r="210" spans="1:9" s="108" customFormat="1" ht="12" x14ac:dyDescent="0.2">
      <c r="A210" s="114"/>
      <c r="E210" s="110"/>
      <c r="F210" s="111"/>
      <c r="G210" s="125"/>
      <c r="H210" s="111"/>
      <c r="I210" s="111"/>
    </row>
    <row r="211" spans="1:9" s="108" customFormat="1" ht="12" x14ac:dyDescent="0.2">
      <c r="A211" s="114"/>
      <c r="B211" s="112" t="s">
        <v>72</v>
      </c>
      <c r="C211" s="112"/>
      <c r="D211" s="112"/>
      <c r="E211" s="113"/>
      <c r="F211" s="113"/>
      <c r="G211" s="113"/>
    </row>
    <row r="212" spans="1:9" s="108" customFormat="1" ht="12" x14ac:dyDescent="0.2">
      <c r="A212" s="114"/>
      <c r="B212" s="112"/>
      <c r="C212" s="112"/>
      <c r="D212" s="112"/>
      <c r="E212" s="113"/>
      <c r="F212" s="112"/>
      <c r="G212" s="113"/>
    </row>
    <row r="213" spans="1:9" s="108" customFormat="1" ht="12" x14ac:dyDescent="0.2">
      <c r="A213" s="114"/>
      <c r="B213" s="122" t="s">
        <v>79</v>
      </c>
      <c r="E213" s="110"/>
      <c r="F213" s="121"/>
      <c r="G213" s="113"/>
      <c r="I213" s="113" t="e">
        <f>SUM(#REF!,I199,#REF!,#REF!,#REF!)</f>
        <v>#REF!</v>
      </c>
    </row>
    <row r="214" spans="1:9" s="108" customFormat="1" ht="12" x14ac:dyDescent="0.2">
      <c r="A214" s="114"/>
      <c r="E214" s="110"/>
      <c r="G214" s="113"/>
    </row>
    <row r="215" spans="1:9" x14ac:dyDescent="0.2">
      <c r="A215" s="115"/>
    </row>
    <row r="216" spans="1:9" x14ac:dyDescent="0.2">
      <c r="A216" s="115"/>
    </row>
    <row r="217" spans="1:9" x14ac:dyDescent="0.2">
      <c r="A217" s="115"/>
    </row>
    <row r="218" spans="1:9" x14ac:dyDescent="0.2">
      <c r="A218" s="115"/>
    </row>
    <row r="219" spans="1:9" x14ac:dyDescent="0.2">
      <c r="A219" s="115"/>
    </row>
    <row r="221" spans="1:9" x14ac:dyDescent="0.2">
      <c r="G221" s="110"/>
    </row>
  </sheetData>
  <pageMargins left="0.70866141732283472" right="0.51181102362204722" top="0.74803149606299213" bottom="0.74803149606299213" header="0.31496062992125984" footer="0.31496062992125984"/>
  <pageSetup paperSize="9" orientation="portrait" r:id="rId1"/>
  <headerFooter>
    <oddHeader>&amp;CSoupis prací
Vzduchotechnika</oddHeader>
    <oddFooter xml:space="preserve">&amp;C&amp;P+2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20</vt:i4>
      </vt:variant>
    </vt:vector>
  </HeadingPairs>
  <TitlesOfParts>
    <vt:vector size="22" baseType="lpstr">
      <vt:lpstr>Krycí list</vt:lpstr>
      <vt:lpstr>VZT</vt:lpstr>
      <vt:lpstr>cisloobjektu</vt:lpstr>
      <vt:lpstr>cislostavby</vt:lpstr>
      <vt:lpstr>Datum</vt:lpstr>
      <vt:lpstr>JKSO</vt:lpstr>
      <vt:lpstr>MJ</vt:lpstr>
      <vt:lpstr>nazevobjektu</vt:lpstr>
      <vt:lpstr>nazevstavby</vt:lpstr>
      <vt:lpstr>VZT!Názvy_tisku</vt:lpstr>
      <vt:lpstr>Objednatel</vt:lpstr>
      <vt:lpstr>'Krycí list'!Oblast_tisku</vt:lpstr>
      <vt:lpstr>VZT!Oblast_tisku</vt:lpstr>
      <vt:lpstr>PocetMJ</vt:lpstr>
      <vt:lpstr>Poznamka</vt:lpstr>
      <vt:lpstr>Projektant</vt:lpstr>
      <vt:lpstr>SazbaDPH1</vt:lpstr>
      <vt:lpstr>SazbaDPH2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pc3</dc:creator>
  <cp:lastModifiedBy>test</cp:lastModifiedBy>
  <cp:lastPrinted>2022-01-31T09:14:58Z</cp:lastPrinted>
  <dcterms:created xsi:type="dcterms:W3CDTF">2012-12-20T15:07:11Z</dcterms:created>
  <dcterms:modified xsi:type="dcterms:W3CDTF">2022-01-31T09:15:04Z</dcterms:modified>
</cp:coreProperties>
</file>